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d3485\Desktop\"/>
    </mc:Choice>
  </mc:AlternateContent>
  <xr:revisionPtr revIDLastSave="0" documentId="8_{40F16317-8F0B-4684-94B6-F92AE38FEF35}" xr6:coauthVersionLast="47" xr6:coauthVersionMax="47" xr10:uidLastSave="{00000000-0000-0000-0000-000000000000}"/>
  <bookViews>
    <workbookView xWindow="-110" yWindow="-110" windowWidth="38620" windowHeight="21220" tabRatio="889" xr2:uid="{0F8174B9-1289-4DC6-8706-80A785855498}"/>
  </bookViews>
  <sheets>
    <sheet name="Graphics" sheetId="12" r:id="rId1"/>
    <sheet name="2023_02_28_0006" sheetId="1" r:id="rId2"/>
    <sheet name="2023_02_28_0013" sheetId="2" r:id="rId3"/>
    <sheet name="2023_03_01_0001" sheetId="3" r:id="rId4"/>
    <sheet name="2023_03_16_0010" sheetId="4" r:id="rId5"/>
    <sheet name="2023_03_16_0015" sheetId="5" r:id="rId6"/>
    <sheet name="2023_03_17_0001" sheetId="6" r:id="rId7"/>
    <sheet name="2023_03_17_0006" sheetId="7" r:id="rId8"/>
    <sheet name="2023_03_20_0002" sheetId="9" r:id="rId9"/>
    <sheet name="2023_03_21_0000" sheetId="10" r:id="rId10"/>
    <sheet name="2023_03_21_0002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2" l="1"/>
  <c r="H16" i="12" s="1"/>
  <c r="H17" i="12" s="1"/>
  <c r="I15" i="12"/>
  <c r="I16" i="12"/>
  <c r="I17" i="12"/>
  <c r="C15" i="12"/>
  <c r="C16" i="12" s="1"/>
  <c r="C17" i="12" s="1"/>
  <c r="D15" i="12"/>
  <c r="D16" i="12"/>
  <c r="D17" i="12" s="1"/>
  <c r="J14" i="12"/>
  <c r="J13" i="12"/>
  <c r="J11" i="12"/>
  <c r="J10" i="12"/>
  <c r="J9" i="12"/>
  <c r="J8" i="12"/>
  <c r="J7" i="12"/>
  <c r="J6" i="12"/>
  <c r="J5" i="12"/>
  <c r="E5" i="12"/>
  <c r="E6" i="12"/>
  <c r="E7" i="12"/>
  <c r="E8" i="12"/>
  <c r="E9" i="12"/>
  <c r="E10" i="12"/>
  <c r="E11" i="12"/>
  <c r="E12" i="12"/>
  <c r="E13" i="12"/>
  <c r="E14" i="12"/>
  <c r="E36" i="11"/>
  <c r="F33" i="11" s="1"/>
  <c r="K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K36" i="10"/>
  <c r="E36" i="10"/>
  <c r="L35" i="10" s="1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5"/>
  <c r="M9" i="5"/>
  <c r="M10" i="5"/>
  <c r="M11" i="5"/>
  <c r="M12" i="5"/>
  <c r="M13" i="5"/>
  <c r="M7" i="5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9" i="7"/>
  <c r="M12" i="9"/>
  <c r="M10" i="9"/>
  <c r="M11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9" i="9"/>
  <c r="M9" i="3"/>
  <c r="K36" i="9"/>
  <c r="E36" i="9"/>
  <c r="L10" i="7"/>
  <c r="L11" i="7"/>
  <c r="L12" i="7"/>
  <c r="L18" i="7"/>
  <c r="L19" i="7"/>
  <c r="L20" i="7"/>
  <c r="L26" i="7"/>
  <c r="L27" i="7"/>
  <c r="L28" i="7"/>
  <c r="L34" i="7"/>
  <c r="L35" i="7"/>
  <c r="L4" i="7"/>
  <c r="K36" i="7"/>
  <c r="R36" i="7"/>
  <c r="E36" i="7"/>
  <c r="S35" i="7" s="1"/>
  <c r="K36" i="6"/>
  <c r="E36" i="6"/>
  <c r="L35" i="6" s="1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K36" i="5"/>
  <c r="E36" i="5"/>
  <c r="L35" i="5" s="1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K36" i="4"/>
  <c r="E36" i="4"/>
  <c r="F31" i="4" s="1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36" i="3"/>
  <c r="E36" i="3"/>
  <c r="K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36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5" i="1"/>
  <c r="L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  <c r="F4" i="1"/>
  <c r="K36" i="1"/>
  <c r="E36" i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8" i="3"/>
  <c r="M7" i="3"/>
  <c r="M6" i="3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8" i="2"/>
  <c r="M7" i="2"/>
  <c r="M6" i="2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J15" i="12" l="1"/>
  <c r="J16" i="12" s="1"/>
  <c r="J17" i="12" s="1"/>
  <c r="E15" i="12"/>
  <c r="E16" i="12" s="1"/>
  <c r="E17" i="12" s="1"/>
  <c r="L4" i="11"/>
  <c r="L8" i="11"/>
  <c r="L11" i="11"/>
  <c r="F14" i="11"/>
  <c r="L19" i="11"/>
  <c r="F22" i="11"/>
  <c r="L27" i="11"/>
  <c r="F30" i="11"/>
  <c r="F5" i="11"/>
  <c r="F9" i="11"/>
  <c r="F17" i="11"/>
  <c r="L22" i="11"/>
  <c r="F25" i="11"/>
  <c r="F34" i="11"/>
  <c r="F31" i="11"/>
  <c r="F6" i="11"/>
  <c r="L12" i="11"/>
  <c r="F15" i="11"/>
  <c r="F23" i="11"/>
  <c r="L28" i="11"/>
  <c r="L31" i="11"/>
  <c r="L14" i="11"/>
  <c r="L5" i="11"/>
  <c r="L9" i="11"/>
  <c r="F12" i="11"/>
  <c r="L17" i="11"/>
  <c r="F20" i="11"/>
  <c r="L25" i="11"/>
  <c r="F28" i="11"/>
  <c r="L34" i="11"/>
  <c r="L20" i="11"/>
  <c r="L6" i="11"/>
  <c r="F10" i="11"/>
  <c r="L15" i="11"/>
  <c r="F18" i="11"/>
  <c r="L23" i="11"/>
  <c r="F26" i="11"/>
  <c r="F35" i="11"/>
  <c r="F7" i="11"/>
  <c r="L10" i="11"/>
  <c r="F13" i="11"/>
  <c r="L18" i="11"/>
  <c r="F21" i="11"/>
  <c r="L26" i="11"/>
  <c r="F29" i="11"/>
  <c r="F32" i="11"/>
  <c r="L32" i="11"/>
  <c r="L7" i="11"/>
  <c r="L13" i="11"/>
  <c r="F16" i="11"/>
  <c r="L21" i="11"/>
  <c r="F24" i="11"/>
  <c r="L29" i="11"/>
  <c r="F4" i="11"/>
  <c r="F8" i="11"/>
  <c r="F11" i="11"/>
  <c r="L16" i="11"/>
  <c r="F19" i="11"/>
  <c r="L24" i="11"/>
  <c r="F27" i="11"/>
  <c r="L30" i="11"/>
  <c r="L33" i="11"/>
  <c r="L35" i="11"/>
  <c r="L14" i="10"/>
  <c r="F25" i="10"/>
  <c r="F17" i="10"/>
  <c r="L22" i="10"/>
  <c r="F33" i="10"/>
  <c r="F9" i="10"/>
  <c r="F12" i="10"/>
  <c r="L17" i="10"/>
  <c r="F28" i="10"/>
  <c r="L33" i="10"/>
  <c r="F5" i="10"/>
  <c r="L5" i="10"/>
  <c r="L30" i="10"/>
  <c r="L9" i="10"/>
  <c r="F20" i="10"/>
  <c r="L25" i="10"/>
  <c r="L6" i="10"/>
  <c r="F10" i="10"/>
  <c r="L15" i="10"/>
  <c r="F18" i="10"/>
  <c r="L23" i="10"/>
  <c r="F26" i="10"/>
  <c r="L31" i="10"/>
  <c r="F34" i="10"/>
  <c r="F7" i="10"/>
  <c r="L10" i="10"/>
  <c r="F13" i="10"/>
  <c r="L18" i="10"/>
  <c r="F21" i="10"/>
  <c r="L26" i="10"/>
  <c r="F29" i="10"/>
  <c r="L34" i="10"/>
  <c r="L12" i="10"/>
  <c r="L20" i="10"/>
  <c r="F31" i="10"/>
  <c r="L7" i="10"/>
  <c r="L13" i="10"/>
  <c r="F16" i="10"/>
  <c r="L21" i="10"/>
  <c r="F24" i="10"/>
  <c r="L29" i="10"/>
  <c r="F32" i="10"/>
  <c r="F6" i="10"/>
  <c r="F15" i="10"/>
  <c r="F23" i="10"/>
  <c r="L28" i="10"/>
  <c r="F4" i="10"/>
  <c r="F8" i="10"/>
  <c r="F11" i="10"/>
  <c r="L16" i="10"/>
  <c r="F19" i="10"/>
  <c r="L24" i="10"/>
  <c r="F27" i="10"/>
  <c r="L32" i="10"/>
  <c r="F35" i="10"/>
  <c r="L4" i="10"/>
  <c r="L8" i="10"/>
  <c r="L11" i="10"/>
  <c r="F14" i="10"/>
  <c r="L19" i="10"/>
  <c r="F22" i="10"/>
  <c r="L27" i="10"/>
  <c r="F30" i="10"/>
  <c r="F23" i="9"/>
  <c r="F30" i="9"/>
  <c r="F9" i="9"/>
  <c r="F15" i="9"/>
  <c r="L20" i="9"/>
  <c r="F24" i="9"/>
  <c r="L12" i="9"/>
  <c r="F25" i="9"/>
  <c r="L21" i="9"/>
  <c r="F5" i="9"/>
  <c r="L34" i="9"/>
  <c r="L7" i="9"/>
  <c r="F16" i="9"/>
  <c r="F6" i="9"/>
  <c r="L13" i="9"/>
  <c r="F17" i="9"/>
  <c r="L22" i="9"/>
  <c r="L14" i="9"/>
  <c r="L28" i="9"/>
  <c r="L6" i="9"/>
  <c r="F10" i="9"/>
  <c r="L15" i="9"/>
  <c r="F18" i="9"/>
  <c r="L23" i="9"/>
  <c r="F26" i="9"/>
  <c r="F29" i="9"/>
  <c r="L33" i="9"/>
  <c r="F7" i="9"/>
  <c r="L10" i="9"/>
  <c r="F13" i="9"/>
  <c r="L18" i="9"/>
  <c r="F21" i="9"/>
  <c r="L26" i="9"/>
  <c r="L29" i="9"/>
  <c r="F34" i="9"/>
  <c r="F4" i="9"/>
  <c r="F8" i="9"/>
  <c r="F11" i="9"/>
  <c r="L16" i="9"/>
  <c r="F19" i="9"/>
  <c r="L24" i="9"/>
  <c r="F27" i="9"/>
  <c r="F35" i="9"/>
  <c r="L4" i="9"/>
  <c r="L8" i="9"/>
  <c r="L11" i="9"/>
  <c r="F14" i="9"/>
  <c r="L19" i="9"/>
  <c r="F22" i="9"/>
  <c r="L27" i="9"/>
  <c r="F31" i="9"/>
  <c r="L5" i="9"/>
  <c r="L9" i="9"/>
  <c r="F12" i="9"/>
  <c r="L17" i="9"/>
  <c r="F20" i="9"/>
  <c r="L25" i="9"/>
  <c r="F28" i="9"/>
  <c r="L32" i="9"/>
  <c r="L30" i="9"/>
  <c r="F32" i="9"/>
  <c r="L35" i="9"/>
  <c r="L31" i="9"/>
  <c r="F33" i="9"/>
  <c r="L33" i="7"/>
  <c r="L25" i="7"/>
  <c r="L17" i="7"/>
  <c r="L9" i="7"/>
  <c r="L32" i="7"/>
  <c r="L24" i="7"/>
  <c r="L16" i="7"/>
  <c r="L8" i="7"/>
  <c r="L31" i="7"/>
  <c r="L23" i="7"/>
  <c r="L15" i="7"/>
  <c r="L7" i="7"/>
  <c r="L30" i="7"/>
  <c r="L22" i="7"/>
  <c r="L14" i="7"/>
  <c r="L6" i="7"/>
  <c r="L29" i="7"/>
  <c r="L21" i="7"/>
  <c r="L13" i="7"/>
  <c r="L5" i="7"/>
  <c r="S4" i="7"/>
  <c r="S11" i="7"/>
  <c r="S27" i="7"/>
  <c r="F14" i="7"/>
  <c r="F22" i="7"/>
  <c r="F30" i="7"/>
  <c r="S19" i="7"/>
  <c r="S8" i="7"/>
  <c r="F5" i="7"/>
  <c r="S22" i="7"/>
  <c r="S5" i="7"/>
  <c r="S9" i="7"/>
  <c r="F12" i="7"/>
  <c r="S17" i="7"/>
  <c r="F20" i="7"/>
  <c r="S25" i="7"/>
  <c r="F28" i="7"/>
  <c r="S33" i="7"/>
  <c r="F6" i="7"/>
  <c r="S12" i="7"/>
  <c r="F15" i="7"/>
  <c r="S20" i="7"/>
  <c r="F23" i="7"/>
  <c r="S28" i="7"/>
  <c r="F31" i="7"/>
  <c r="S6" i="7"/>
  <c r="F10" i="7"/>
  <c r="S15" i="7"/>
  <c r="F18" i="7"/>
  <c r="S23" i="7"/>
  <c r="F26" i="7"/>
  <c r="S31" i="7"/>
  <c r="F34" i="7"/>
  <c r="F13" i="7"/>
  <c r="S34" i="7"/>
  <c r="F7" i="7"/>
  <c r="S10" i="7"/>
  <c r="S18" i="7"/>
  <c r="F21" i="7"/>
  <c r="S26" i="7"/>
  <c r="F29" i="7"/>
  <c r="S7" i="7"/>
  <c r="S13" i="7"/>
  <c r="F16" i="7"/>
  <c r="S21" i="7"/>
  <c r="F24" i="7"/>
  <c r="S29" i="7"/>
  <c r="F32" i="7"/>
  <c r="F4" i="7"/>
  <c r="F8" i="7"/>
  <c r="F11" i="7"/>
  <c r="S16" i="7"/>
  <c r="F19" i="7"/>
  <c r="S24" i="7"/>
  <c r="F27" i="7"/>
  <c r="S32" i="7"/>
  <c r="F9" i="7"/>
  <c r="S14" i="7"/>
  <c r="F17" i="7"/>
  <c r="F25" i="7"/>
  <c r="S30" i="7"/>
  <c r="F33" i="7"/>
  <c r="F35" i="7"/>
  <c r="L15" i="6"/>
  <c r="F25" i="6"/>
  <c r="F14" i="6"/>
  <c r="F22" i="6"/>
  <c r="F30" i="6"/>
  <c r="F5" i="6"/>
  <c r="L14" i="6"/>
  <c r="L22" i="6"/>
  <c r="L5" i="6"/>
  <c r="L9" i="6"/>
  <c r="F12" i="6"/>
  <c r="L17" i="6"/>
  <c r="F20" i="6"/>
  <c r="L25" i="6"/>
  <c r="F28" i="6"/>
  <c r="F31" i="6"/>
  <c r="F34" i="6"/>
  <c r="L11" i="6"/>
  <c r="L19" i="6"/>
  <c r="L33" i="6"/>
  <c r="F9" i="6"/>
  <c r="F17" i="6"/>
  <c r="F6" i="6"/>
  <c r="L12" i="6"/>
  <c r="F15" i="6"/>
  <c r="L20" i="6"/>
  <c r="F23" i="6"/>
  <c r="L28" i="6"/>
  <c r="L31" i="6"/>
  <c r="L34" i="6"/>
  <c r="L8" i="6"/>
  <c r="L27" i="6"/>
  <c r="L6" i="6"/>
  <c r="F10" i="6"/>
  <c r="F18" i="6"/>
  <c r="L23" i="6"/>
  <c r="F26" i="6"/>
  <c r="F7" i="6"/>
  <c r="L10" i="6"/>
  <c r="F13" i="6"/>
  <c r="L18" i="6"/>
  <c r="F21" i="6"/>
  <c r="L26" i="6"/>
  <c r="F29" i="6"/>
  <c r="F32" i="6"/>
  <c r="L4" i="6"/>
  <c r="L7" i="6"/>
  <c r="L13" i="6"/>
  <c r="F16" i="6"/>
  <c r="L21" i="6"/>
  <c r="F24" i="6"/>
  <c r="L29" i="6"/>
  <c r="L32" i="6"/>
  <c r="F4" i="6"/>
  <c r="F8" i="6"/>
  <c r="F11" i="6"/>
  <c r="L16" i="6"/>
  <c r="F19" i="6"/>
  <c r="L24" i="6"/>
  <c r="F27" i="6"/>
  <c r="L30" i="6"/>
  <c r="F33" i="6"/>
  <c r="F35" i="6"/>
  <c r="F7" i="5"/>
  <c r="L9" i="5"/>
  <c r="L18" i="5"/>
  <c r="L10" i="5"/>
  <c r="F9" i="5"/>
  <c r="F18" i="5"/>
  <c r="L15" i="5"/>
  <c r="F5" i="5"/>
  <c r="F20" i="5"/>
  <c r="L26" i="5"/>
  <c r="L33" i="5"/>
  <c r="L5" i="5"/>
  <c r="L6" i="5"/>
  <c r="F12" i="5"/>
  <c r="L17" i="5"/>
  <c r="F13" i="5"/>
  <c r="L23" i="5"/>
  <c r="F29" i="5"/>
  <c r="F10" i="5"/>
  <c r="F21" i="5"/>
  <c r="L7" i="5"/>
  <c r="L13" i="5"/>
  <c r="F16" i="5"/>
  <c r="L21" i="5"/>
  <c r="F24" i="5"/>
  <c r="F34" i="5"/>
  <c r="F4" i="5"/>
  <c r="F8" i="5"/>
  <c r="F11" i="5"/>
  <c r="L16" i="5"/>
  <c r="F19" i="5"/>
  <c r="F28" i="5"/>
  <c r="F31" i="5"/>
  <c r="L34" i="5"/>
  <c r="L30" i="5"/>
  <c r="L4" i="5"/>
  <c r="L8" i="5"/>
  <c r="L11" i="5"/>
  <c r="F14" i="5"/>
  <c r="L19" i="5"/>
  <c r="F22" i="5"/>
  <c r="F25" i="5"/>
  <c r="L28" i="5"/>
  <c r="L31" i="5"/>
  <c r="L14" i="5"/>
  <c r="F17" i="5"/>
  <c r="L22" i="5"/>
  <c r="L25" i="5"/>
  <c r="F32" i="5"/>
  <c r="F6" i="5"/>
  <c r="L12" i="5"/>
  <c r="F15" i="5"/>
  <c r="L20" i="5"/>
  <c r="F23" i="5"/>
  <c r="F26" i="5"/>
  <c r="L29" i="5"/>
  <c r="L24" i="5"/>
  <c r="L27" i="5"/>
  <c r="F30" i="5"/>
  <c r="F33" i="5"/>
  <c r="F27" i="5"/>
  <c r="L32" i="5"/>
  <c r="F35" i="5"/>
  <c r="F18" i="4"/>
  <c r="F8" i="4"/>
  <c r="F16" i="4"/>
  <c r="L21" i="4"/>
  <c r="F10" i="4"/>
  <c r="L23" i="4"/>
  <c r="F21" i="4"/>
  <c r="L24" i="4"/>
  <c r="F27" i="4"/>
  <c r="F30" i="4"/>
  <c r="F34" i="4"/>
  <c r="L7" i="4"/>
  <c r="L13" i="4"/>
  <c r="F24" i="4"/>
  <c r="L8" i="4"/>
  <c r="F19" i="4"/>
  <c r="F6" i="4"/>
  <c r="L11" i="4"/>
  <c r="F14" i="4"/>
  <c r="L19" i="4"/>
  <c r="F22" i="4"/>
  <c r="L27" i="4"/>
  <c r="L30" i="4"/>
  <c r="L34" i="4"/>
  <c r="F26" i="4"/>
  <c r="F13" i="4"/>
  <c r="L5" i="4"/>
  <c r="F11" i="4"/>
  <c r="L16" i="4"/>
  <c r="L6" i="4"/>
  <c r="F9" i="4"/>
  <c r="L14" i="4"/>
  <c r="F17" i="4"/>
  <c r="L22" i="4"/>
  <c r="F25" i="4"/>
  <c r="L4" i="4"/>
  <c r="L18" i="4"/>
  <c r="L9" i="4"/>
  <c r="L17" i="4"/>
  <c r="L25" i="4"/>
  <c r="F28" i="4"/>
  <c r="L31" i="4"/>
  <c r="L35" i="4"/>
  <c r="F4" i="4"/>
  <c r="L15" i="4"/>
  <c r="L10" i="4"/>
  <c r="F5" i="4"/>
  <c r="F12" i="4"/>
  <c r="F20" i="4"/>
  <c r="F7" i="4"/>
  <c r="L12" i="4"/>
  <c r="F15" i="4"/>
  <c r="L20" i="4"/>
  <c r="F23" i="4"/>
  <c r="L28" i="4"/>
  <c r="L26" i="4"/>
  <c r="F29" i="4"/>
  <c r="L33" i="4"/>
  <c r="L29" i="4"/>
  <c r="F32" i="4"/>
  <c r="L32" i="4"/>
  <c r="F35" i="4"/>
  <c r="F33" i="4"/>
</calcChain>
</file>

<file path=xl/sharedStrings.xml><?xml version="1.0" encoding="utf-8"?>
<sst xmlns="http://schemas.openxmlformats.org/spreadsheetml/2006/main" count="200" uniqueCount="47">
  <si>
    <t>2023-02-28-0006</t>
  </si>
  <si>
    <t>Sweep</t>
  </si>
  <si>
    <t># of AP</t>
  </si>
  <si>
    <t>current pA</t>
  </si>
  <si>
    <t>2023-02-28-0007</t>
  </si>
  <si>
    <t>Control</t>
  </si>
  <si>
    <r>
      <t xml:space="preserve">CMZ 1 </t>
    </r>
    <r>
      <rPr>
        <sz val="11"/>
        <color theme="1"/>
        <rFont val="Calibri"/>
        <family val="2"/>
      </rPr>
      <t xml:space="preserve">µM </t>
    </r>
  </si>
  <si>
    <t>Representative</t>
  </si>
  <si>
    <t>PS: In this recording, I did not check the parameters-- data is in pA instead of mV</t>
  </si>
  <si>
    <t>Fold increase</t>
  </si>
  <si>
    <t>mean</t>
  </si>
  <si>
    <t>Normalized</t>
  </si>
  <si>
    <t>normalized</t>
  </si>
  <si>
    <t>2023-03-16-0010</t>
  </si>
  <si>
    <t>2023-03-16-0015</t>
  </si>
  <si>
    <t>2023-03-16-0011</t>
  </si>
  <si>
    <t>2023-03-16-0016</t>
  </si>
  <si>
    <t>2023-03-17-0001</t>
  </si>
  <si>
    <t>2023-03-17-0002</t>
  </si>
  <si>
    <t>2023-03-17-0006</t>
  </si>
  <si>
    <t>2023-03-17-0007</t>
  </si>
  <si>
    <t>From sweep 15 on, small APs appeared</t>
  </si>
  <si>
    <t>2023-03-01-0001</t>
  </si>
  <si>
    <t>2023-03-01-0002</t>
  </si>
  <si>
    <t>2023-02-28-0013</t>
  </si>
  <si>
    <t>2023-02-28-0014</t>
  </si>
  <si>
    <t>2023-03-20-0002</t>
  </si>
  <si>
    <t>2023-03-20-0004</t>
  </si>
  <si>
    <t>When cells displayed weird firing</t>
  </si>
  <si>
    <t>2023-03-21-0000</t>
  </si>
  <si>
    <t>2023-03-21-0001</t>
  </si>
  <si>
    <t>2023-03-21-0002</t>
  </si>
  <si>
    <t>2023-03-21-0004</t>
  </si>
  <si>
    <t>CMZ 1 μM</t>
  </si>
  <si>
    <t>7.5625*</t>
  </si>
  <si>
    <t>13.40625*</t>
  </si>
  <si>
    <t>Average of Aps</t>
  </si>
  <si>
    <t>% of increase</t>
  </si>
  <si>
    <t>Average</t>
  </si>
  <si>
    <t>SD</t>
  </si>
  <si>
    <t>SEM</t>
  </si>
  <si>
    <t>Sweep 13</t>
  </si>
  <si>
    <t xml:space="preserve"> </t>
  </si>
  <si>
    <t>120 pA</t>
  </si>
  <si>
    <t>Max Frequency (spike/sec)</t>
  </si>
  <si>
    <t>I chose these traces because they match with traces from the paper at 120 pA (Fig. 3C)</t>
  </si>
  <si>
    <t>2023_03_20_0000: Gapfree at 40 pA: 0-20 sec with bath, 21-50 sec with CMZ, 51 to the end wash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</si>
</sst>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i/>
      <sz val="10"/>
      <color rgb="FF0000FF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164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0" fontId="2" fillId="0" borderId="0" xfId="0" applyFont="1"/>
    <xf numFmtId="0" fontId="3" fillId="4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/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8" borderId="2" xfId="0" applyFont="1" applyFill="1" applyBorder="1"/>
    <xf numFmtId="2" fontId="2" fillId="8" borderId="3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0" fontId="2" fillId="8" borderId="5" xfId="0" applyFont="1" applyFill="1" applyBorder="1"/>
    <xf numFmtId="2" fontId="2" fillId="8" borderId="0" xfId="0" applyNumberFormat="1" applyFont="1" applyFill="1" applyAlignment="1">
      <alignment horizontal="center"/>
    </xf>
    <xf numFmtId="2" fontId="2" fillId="8" borderId="6" xfId="0" applyNumberFormat="1" applyFont="1" applyFill="1" applyBorder="1" applyAlignment="1">
      <alignment horizontal="center"/>
    </xf>
    <xf numFmtId="0" fontId="2" fillId="8" borderId="7" xfId="0" applyFont="1" applyFill="1" applyBorder="1"/>
    <xf numFmtId="2" fontId="2" fillId="8" borderId="8" xfId="0" applyNumberFormat="1" applyFont="1" applyFill="1" applyBorder="1" applyAlignment="1">
      <alignment horizontal="center"/>
    </xf>
    <xf numFmtId="2" fontId="2" fillId="8" borderId="9" xfId="0" applyNumberFormat="1" applyFont="1" applyFill="1" applyBorder="1" applyAlignment="1">
      <alignment horizontal="center"/>
    </xf>
    <xf numFmtId="0" fontId="2" fillId="7" borderId="2" xfId="0" applyFont="1" applyFill="1" applyBorder="1"/>
    <xf numFmtId="2" fontId="2" fillId="7" borderId="3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0" fontId="2" fillId="7" borderId="5" xfId="0" applyFont="1" applyFill="1" applyBorder="1"/>
    <xf numFmtId="2" fontId="2" fillId="7" borderId="0" xfId="0" applyNumberFormat="1" applyFont="1" applyFill="1" applyAlignment="1">
      <alignment horizontal="center"/>
    </xf>
    <xf numFmtId="2" fontId="2" fillId="7" borderId="6" xfId="0" applyNumberFormat="1" applyFont="1" applyFill="1" applyBorder="1" applyAlignment="1">
      <alignment horizontal="center"/>
    </xf>
    <xf numFmtId="0" fontId="2" fillId="7" borderId="7" xfId="0" applyFont="1" applyFill="1" applyBorder="1"/>
    <xf numFmtId="2" fontId="2" fillId="7" borderId="8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0" fontId="0" fillId="8" borderId="2" xfId="0" applyFill="1" applyBorder="1"/>
    <xf numFmtId="0" fontId="5" fillId="8" borderId="3" xfId="0" applyFon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0" fontId="0" fillId="8" borderId="5" xfId="0" applyFill="1" applyBorder="1"/>
    <xf numFmtId="0" fontId="5" fillId="8" borderId="0" xfId="0" applyFont="1" applyFill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0" fillId="8" borderId="7" xfId="0" applyFill="1" applyBorder="1"/>
    <xf numFmtId="0" fontId="5" fillId="8" borderId="8" xfId="0" applyFont="1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2" fontId="0" fillId="7" borderId="6" xfId="0" applyNumberForma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7" xfId="0" applyFill="1" applyBorder="1"/>
    <xf numFmtId="0" fontId="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0" xfId="0" applyFill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5</xdr:row>
      <xdr:rowOff>104775</xdr:rowOff>
    </xdr:from>
    <xdr:to>
      <xdr:col>17</xdr:col>
      <xdr:colOff>724301</xdr:colOff>
      <xdr:row>22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C2258D-1868-4399-81AE-9FD3F29F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1057275"/>
          <a:ext cx="4019951" cy="3200400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</xdr:colOff>
      <xdr:row>5</xdr:row>
      <xdr:rowOff>85725</xdr:rowOff>
    </xdr:from>
    <xdr:to>
      <xdr:col>24</xdr:col>
      <xdr:colOff>513331</xdr:colOff>
      <xdr:row>21</xdr:row>
      <xdr:rowOff>159159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847CDF-4D66-4FF5-8279-447BFE95B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06375" y="1038225"/>
          <a:ext cx="3942331" cy="3121434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28</xdr:row>
      <xdr:rowOff>75841</xdr:rowOff>
    </xdr:from>
    <xdr:to>
      <xdr:col>24</xdr:col>
      <xdr:colOff>521695</xdr:colOff>
      <xdr:row>56</xdr:row>
      <xdr:rowOff>123073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6B9DE170-36FB-E282-F671-307106391C0F}"/>
            </a:ext>
          </a:extLst>
        </xdr:cNvPr>
        <xdr:cNvGrpSpPr/>
      </xdr:nvGrpSpPr>
      <xdr:grpSpPr>
        <a:xfrm>
          <a:off x="1143000" y="5232041"/>
          <a:ext cx="15863295" cy="5203432"/>
          <a:chOff x="1143000" y="5409841"/>
          <a:chExt cx="15590245" cy="5381232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88E8B27-E8E3-AD70-5AB8-75F07D32E6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43000" y="5409841"/>
            <a:ext cx="15590245" cy="5381232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393B0338-EC1D-46B1-6BC7-A6D0B74A8E68}"/>
              </a:ext>
            </a:extLst>
          </xdr:cNvPr>
          <xdr:cNvSpPr txBox="1"/>
        </xdr:nvSpPr>
        <xdr:spPr>
          <a:xfrm>
            <a:off x="1819275" y="6810375"/>
            <a:ext cx="2533649" cy="264560"/>
          </a:xfrm>
          <a:prstGeom prst="rect">
            <a:avLst/>
          </a:prstGeom>
          <a:solidFill>
            <a:srgbClr val="00B0F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/>
              <a:t>Bath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06668F-3549-4DBD-A7FC-7187D2DCD106}"/>
              </a:ext>
            </a:extLst>
          </xdr:cNvPr>
          <xdr:cNvSpPr txBox="1"/>
        </xdr:nvSpPr>
        <xdr:spPr>
          <a:xfrm>
            <a:off x="4381500" y="6810375"/>
            <a:ext cx="3752850" cy="264560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/>
              <a:t>CMZ 1 uM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69B102FA-08B8-4BC5-B020-734B5AD19237}"/>
              </a:ext>
            </a:extLst>
          </xdr:cNvPr>
          <xdr:cNvSpPr txBox="1"/>
        </xdr:nvSpPr>
        <xdr:spPr>
          <a:xfrm>
            <a:off x="8191500" y="6810375"/>
            <a:ext cx="8296275" cy="264560"/>
          </a:xfrm>
          <a:prstGeom prst="rect">
            <a:avLst/>
          </a:prstGeom>
          <a:solidFill>
            <a:srgbClr val="00B0F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1100"/>
              <a:t>Wash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1</xdr:row>
      <xdr:rowOff>152400</xdr:rowOff>
    </xdr:from>
    <xdr:to>
      <xdr:col>20</xdr:col>
      <xdr:colOff>409575</xdr:colOff>
      <xdr:row>17</xdr:row>
      <xdr:rowOff>81379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7937C0-E96B-B757-3640-86D1BD525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77525" y="342900"/>
          <a:ext cx="3448050" cy="297697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18</xdr:row>
      <xdr:rowOff>1</xdr:rowOff>
    </xdr:from>
    <xdr:to>
      <xdr:col>20</xdr:col>
      <xdr:colOff>514349</xdr:colOff>
      <xdr:row>33</xdr:row>
      <xdr:rowOff>186061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437C17-09CB-9290-8C99-B8957F5CC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0" y="3429001"/>
          <a:ext cx="3562349" cy="3043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0</xdr:row>
      <xdr:rowOff>161925</xdr:rowOff>
    </xdr:from>
    <xdr:to>
      <xdr:col>20</xdr:col>
      <xdr:colOff>438149</xdr:colOff>
      <xdr:row>17</xdr:row>
      <xdr:rowOff>101875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D0012A-ED6C-4314-1745-BD70C97EC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0" y="161925"/>
          <a:ext cx="3333749" cy="3178450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209551</xdr:colOff>
      <xdr:row>19</xdr:row>
      <xdr:rowOff>19050</xdr:rowOff>
    </xdr:from>
    <xdr:to>
      <xdr:col>20</xdr:col>
      <xdr:colOff>462630</xdr:colOff>
      <xdr:row>34</xdr:row>
      <xdr:rowOff>180236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77D5A4-55B0-0EDD-7325-455726026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77551" y="3638550"/>
          <a:ext cx="3301079" cy="301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206424</xdr:colOff>
      <xdr:row>19</xdr:row>
      <xdr:rowOff>57150</xdr:rowOff>
    </xdr:from>
    <xdr:to>
      <xdr:col>21</xdr:col>
      <xdr:colOff>590550</xdr:colOff>
      <xdr:row>37</xdr:row>
      <xdr:rowOff>109730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E68C12-CEC5-58BE-7B3D-E16D489FA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6399" y="3676650"/>
          <a:ext cx="3432126" cy="3481580"/>
        </a:xfrm>
        <a:prstGeom prst="rect">
          <a:avLst/>
        </a:prstGeom>
      </xdr:spPr>
    </xdr:pic>
    <xdr:clientData/>
  </xdr:twoCellAnchor>
  <xdr:twoCellAnchor editAs="oneCell">
    <xdr:from>
      <xdr:col>16</xdr:col>
      <xdr:colOff>206423</xdr:colOff>
      <xdr:row>0</xdr:row>
      <xdr:rowOff>47624</xdr:rowOff>
    </xdr:from>
    <xdr:to>
      <xdr:col>21</xdr:col>
      <xdr:colOff>430970</xdr:colOff>
      <xdr:row>18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271CCE-6BDE-166E-959A-2655051A3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6398" y="47624"/>
          <a:ext cx="3272547" cy="3495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0</xdr:rowOff>
    </xdr:from>
    <xdr:to>
      <xdr:col>21</xdr:col>
      <xdr:colOff>552450</xdr:colOff>
      <xdr:row>18</xdr:row>
      <xdr:rowOff>14909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77D7E0-83E5-865B-D800-ABD76DB96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0"/>
          <a:ext cx="3857625" cy="3443909"/>
        </a:xfrm>
        <a:prstGeom prst="rect">
          <a:avLst/>
        </a:prstGeom>
      </xdr:spPr>
    </xdr:pic>
    <xdr:clientData/>
  </xdr:twoCellAnchor>
  <xdr:twoCellAnchor editAs="oneCell">
    <xdr:from>
      <xdr:col>15</xdr:col>
      <xdr:colOff>334931</xdr:colOff>
      <xdr:row>19</xdr:row>
      <xdr:rowOff>57151</xdr:rowOff>
    </xdr:from>
    <xdr:to>
      <xdr:col>21</xdr:col>
      <xdr:colOff>571500</xdr:colOff>
      <xdr:row>37</xdr:row>
      <xdr:rowOff>89635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EB5943-7E23-6A3C-4696-BC2F972B1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2931" y="3676651"/>
          <a:ext cx="3894169" cy="3461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514351</xdr:colOff>
      <xdr:row>0</xdr:row>
      <xdr:rowOff>38101</xdr:rowOff>
    </xdr:from>
    <xdr:to>
      <xdr:col>20</xdr:col>
      <xdr:colOff>171451</xdr:colOff>
      <xdr:row>17</xdr:row>
      <xdr:rowOff>135895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1F68D3-CA8A-E73E-82C7-E7BC063BE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1" y="38101"/>
          <a:ext cx="3314700" cy="3336294"/>
        </a:xfrm>
        <a:prstGeom prst="rect">
          <a:avLst/>
        </a:prstGeom>
      </xdr:spPr>
    </xdr:pic>
    <xdr:clientData/>
  </xdr:twoCellAnchor>
  <xdr:twoCellAnchor editAs="oneCell">
    <xdr:from>
      <xdr:col>14</xdr:col>
      <xdr:colOff>485775</xdr:colOff>
      <xdr:row>18</xdr:row>
      <xdr:rowOff>70720</xdr:rowOff>
    </xdr:from>
    <xdr:to>
      <xdr:col>20</xdr:col>
      <xdr:colOff>285751</xdr:colOff>
      <xdr:row>37</xdr:row>
      <xdr:rowOff>7089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074921-9CC0-B84F-1412-427D154F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4175" y="3499720"/>
          <a:ext cx="3457576" cy="35558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114301</xdr:colOff>
      <xdr:row>18</xdr:row>
      <xdr:rowOff>47625</xdr:rowOff>
    </xdr:from>
    <xdr:to>
      <xdr:col>21</xdr:col>
      <xdr:colOff>432572</xdr:colOff>
      <xdr:row>35</xdr:row>
      <xdr:rowOff>84991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5A379C-447A-F4DA-8637-2C30B12BB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1" y="3476625"/>
          <a:ext cx="3366271" cy="3275866"/>
        </a:xfrm>
        <a:prstGeom prst="rect">
          <a:avLst/>
        </a:prstGeom>
      </xdr:spPr>
    </xdr:pic>
    <xdr:clientData/>
  </xdr:twoCellAnchor>
  <xdr:twoCellAnchor editAs="oneCell">
    <xdr:from>
      <xdr:col>16</xdr:col>
      <xdr:colOff>133351</xdr:colOff>
      <xdr:row>0</xdr:row>
      <xdr:rowOff>0</xdr:rowOff>
    </xdr:from>
    <xdr:to>
      <xdr:col>21</xdr:col>
      <xdr:colOff>422743</xdr:colOff>
      <xdr:row>17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2535A6-05AF-F89F-B6D2-5B491C23F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10951" y="0"/>
          <a:ext cx="3337392" cy="3257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19</xdr:row>
      <xdr:rowOff>57149</xdr:rowOff>
    </xdr:from>
    <xdr:to>
      <xdr:col>20</xdr:col>
      <xdr:colOff>474427</xdr:colOff>
      <xdr:row>35</xdr:row>
      <xdr:rowOff>75468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12A417-4B76-5090-1550-FDA9C5440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9450" y="3676649"/>
          <a:ext cx="3350977" cy="3066319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1</xdr:row>
      <xdr:rowOff>104775</xdr:rowOff>
    </xdr:from>
    <xdr:to>
      <xdr:col>20</xdr:col>
      <xdr:colOff>400050</xdr:colOff>
      <xdr:row>17</xdr:row>
      <xdr:rowOff>156004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8EB2AB-9477-35BE-7DA9-4663E4997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10875" y="295275"/>
          <a:ext cx="3305175" cy="30992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409576</xdr:colOff>
      <xdr:row>1</xdr:row>
      <xdr:rowOff>28575</xdr:rowOff>
    </xdr:from>
    <xdr:to>
      <xdr:col>20</xdr:col>
      <xdr:colOff>581026</xdr:colOff>
      <xdr:row>17</xdr:row>
      <xdr:rowOff>102154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DD36A-3138-9F2E-84E7-593938724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7576" y="219075"/>
          <a:ext cx="3219450" cy="3121579"/>
        </a:xfrm>
        <a:prstGeom prst="rect">
          <a:avLst/>
        </a:prstGeom>
      </xdr:spPr>
    </xdr:pic>
    <xdr:clientData/>
  </xdr:twoCellAnchor>
  <xdr:twoCellAnchor editAs="oneCell">
    <xdr:from>
      <xdr:col>15</xdr:col>
      <xdr:colOff>428625</xdr:colOff>
      <xdr:row>18</xdr:row>
      <xdr:rowOff>9525</xdr:rowOff>
    </xdr:from>
    <xdr:to>
      <xdr:col>20</xdr:col>
      <xdr:colOff>583928</xdr:colOff>
      <xdr:row>34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768461-AF3F-482E-68B2-492586605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96625" y="3438525"/>
          <a:ext cx="3203303" cy="316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37</xdr:row>
      <xdr:rowOff>171450</xdr:rowOff>
    </xdr:from>
    <xdr:to>
      <xdr:col>19</xdr:col>
      <xdr:colOff>504825</xdr:colOff>
      <xdr:row>54</xdr:row>
      <xdr:rowOff>141420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8F6C84-46A7-0FD0-AB82-BC5300647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7050" y="7219950"/>
          <a:ext cx="2924175" cy="320847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38</xdr:row>
      <xdr:rowOff>114300</xdr:rowOff>
    </xdr:from>
    <xdr:to>
      <xdr:col>6</xdr:col>
      <xdr:colOff>311858</xdr:colOff>
      <xdr:row>53</xdr:row>
      <xdr:rowOff>123096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B44034-16EB-D3BF-5C36-CB20870A5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100" y="7353300"/>
          <a:ext cx="2969333" cy="2866296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38</xdr:row>
      <xdr:rowOff>24210</xdr:rowOff>
    </xdr:from>
    <xdr:to>
      <xdr:col>12</xdr:col>
      <xdr:colOff>789819</xdr:colOff>
      <xdr:row>54</xdr:row>
      <xdr:rowOff>189769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70397C-58FC-E5D8-4BC0-A7CF8C79D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7425" y="7263210"/>
          <a:ext cx="3323469" cy="32135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255155</xdr:colOff>
      <xdr:row>1</xdr:row>
      <xdr:rowOff>133350</xdr:rowOff>
    </xdr:from>
    <xdr:to>
      <xdr:col>21</xdr:col>
      <xdr:colOff>7906</xdr:colOff>
      <xdr:row>18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992C7E-DC74-C352-6DC7-B1663A885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3555" y="323850"/>
          <a:ext cx="4019951" cy="32004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286769</xdr:colOff>
      <xdr:row>19</xdr:row>
      <xdr:rowOff>104775</xdr:rowOff>
    </xdr:from>
    <xdr:to>
      <xdr:col>20</xdr:col>
      <xdr:colOff>571500</xdr:colOff>
      <xdr:row>35</xdr:row>
      <xdr:rowOff>178209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0DDFD3-C925-0FFB-5842-6F6FDDCE7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45169" y="3724275"/>
          <a:ext cx="3942331" cy="3121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E50B-3A8D-40DF-BD6A-34775A142248}">
  <dimension ref="B3:Z58"/>
  <sheetViews>
    <sheetView tabSelected="1" workbookViewId="0">
      <selection activeCell="B28" sqref="B28"/>
    </sheetView>
  </sheetViews>
  <sheetFormatPr defaultRowHeight="14.5" x14ac:dyDescent="0.35"/>
  <cols>
    <col min="3" max="3" width="6.81640625" bestFit="1" customWidth="1"/>
    <col min="4" max="4" width="9.54296875" bestFit="1" customWidth="1"/>
    <col min="5" max="5" width="12.7265625" bestFit="1" customWidth="1"/>
    <col min="10" max="10" width="12.7265625" bestFit="1" customWidth="1"/>
    <col min="13" max="13" width="15.26953125" bestFit="1" customWidth="1"/>
    <col min="18" max="18" width="15.26953125" bestFit="1" customWidth="1"/>
    <col min="21" max="21" width="15.26953125" bestFit="1" customWidth="1"/>
  </cols>
  <sheetData>
    <row r="3" spans="2:25" x14ac:dyDescent="0.35">
      <c r="B3" s="42"/>
      <c r="C3" s="68" t="s">
        <v>44</v>
      </c>
      <c r="D3" s="68"/>
      <c r="E3" s="68"/>
      <c r="G3" s="61"/>
      <c r="H3" s="69" t="s">
        <v>36</v>
      </c>
      <c r="I3" s="69"/>
      <c r="J3" s="69"/>
      <c r="M3" s="21"/>
      <c r="N3" s="21"/>
      <c r="O3" s="21"/>
      <c r="P3" s="21"/>
      <c r="Q3" s="21"/>
      <c r="R3" s="21" t="s">
        <v>7</v>
      </c>
      <c r="S3" s="21"/>
      <c r="T3" s="21"/>
      <c r="U3" s="21"/>
      <c r="V3" s="21"/>
      <c r="W3" s="21"/>
      <c r="X3" s="21"/>
      <c r="Y3" s="21"/>
    </row>
    <row r="4" spans="2:25" x14ac:dyDescent="0.35">
      <c r="B4" s="48"/>
      <c r="C4" s="63" t="s">
        <v>5</v>
      </c>
      <c r="D4" s="63" t="s">
        <v>33</v>
      </c>
      <c r="E4" s="64" t="s">
        <v>37</v>
      </c>
      <c r="G4" s="62"/>
      <c r="H4" s="65" t="s">
        <v>5</v>
      </c>
      <c r="I4" s="65" t="s">
        <v>33</v>
      </c>
      <c r="J4" s="66" t="s">
        <v>37</v>
      </c>
      <c r="M4" s="23" t="s">
        <v>26</v>
      </c>
      <c r="N4" s="22" t="s">
        <v>41</v>
      </c>
      <c r="O4" s="21"/>
      <c r="P4" s="21"/>
      <c r="Q4" s="21"/>
      <c r="R4" s="21"/>
      <c r="S4" s="21"/>
      <c r="T4" s="21"/>
      <c r="U4" s="23" t="s">
        <v>27</v>
      </c>
      <c r="V4" s="22" t="s">
        <v>41</v>
      </c>
      <c r="W4" s="21"/>
      <c r="X4" s="21"/>
      <c r="Y4" s="21"/>
    </row>
    <row r="5" spans="2:25" x14ac:dyDescent="0.35">
      <c r="B5" s="42"/>
      <c r="C5" s="43">
        <v>11</v>
      </c>
      <c r="D5" s="43">
        <v>18</v>
      </c>
      <c r="E5" s="44">
        <f>(D5/C5*100)-100</f>
        <v>63.636363636363654</v>
      </c>
      <c r="F5" s="2"/>
      <c r="G5" s="51"/>
      <c r="H5" s="52">
        <v>5</v>
      </c>
      <c r="I5" s="52">
        <v>5.96875</v>
      </c>
      <c r="J5" s="53">
        <f>(I5/H5*100)-100</f>
        <v>19.375000000000014</v>
      </c>
      <c r="M5" s="22" t="s">
        <v>5</v>
      </c>
      <c r="N5" s="21" t="s">
        <v>43</v>
      </c>
      <c r="O5" s="21"/>
      <c r="P5" s="21"/>
      <c r="Q5" s="21"/>
      <c r="R5" s="21"/>
      <c r="S5" s="21"/>
      <c r="T5" s="21"/>
      <c r="U5" s="22" t="s">
        <v>6</v>
      </c>
      <c r="V5" s="21" t="s">
        <v>43</v>
      </c>
      <c r="W5" s="21"/>
      <c r="X5" s="21"/>
      <c r="Y5" s="21"/>
    </row>
    <row r="6" spans="2:25" x14ac:dyDescent="0.35">
      <c r="B6" s="45"/>
      <c r="C6" s="46">
        <v>17</v>
      </c>
      <c r="D6" s="46">
        <v>20</v>
      </c>
      <c r="E6" s="47">
        <f t="shared" ref="E6:E14" si="0">(D6/C6*100)-100</f>
        <v>17.64705882352942</v>
      </c>
      <c r="F6" s="2"/>
      <c r="G6" s="54"/>
      <c r="H6" s="55">
        <v>5.53125</v>
      </c>
      <c r="I6" s="55">
        <v>5.6875</v>
      </c>
      <c r="J6" s="56">
        <f t="shared" ref="J6:J14" si="1">(I6/H6*100)-100</f>
        <v>2.8248587570621595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2:25" x14ac:dyDescent="0.35">
      <c r="B7" s="45"/>
      <c r="C7" s="46">
        <v>4</v>
      </c>
      <c r="D7" s="46">
        <v>9</v>
      </c>
      <c r="E7" s="47">
        <f t="shared" si="0"/>
        <v>125</v>
      </c>
      <c r="F7" s="2"/>
      <c r="G7" s="54"/>
      <c r="H7" s="55">
        <v>2.3125</v>
      </c>
      <c r="I7" s="55">
        <v>2.84375</v>
      </c>
      <c r="J7" s="56">
        <f t="shared" si="1"/>
        <v>22.972972972972983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2:25" x14ac:dyDescent="0.35">
      <c r="B8" s="45"/>
      <c r="C8" s="46">
        <v>8</v>
      </c>
      <c r="D8" s="46">
        <v>12</v>
      </c>
      <c r="E8" s="47">
        <f t="shared" si="0"/>
        <v>50</v>
      </c>
      <c r="F8" s="2"/>
      <c r="G8" s="54"/>
      <c r="H8" s="55">
        <v>3.21875</v>
      </c>
      <c r="I8" s="55">
        <v>3.78125</v>
      </c>
      <c r="J8" s="56">
        <f t="shared" si="1"/>
        <v>17.475728155339795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2:25" x14ac:dyDescent="0.35">
      <c r="B9" s="45"/>
      <c r="C9" s="46">
        <v>11</v>
      </c>
      <c r="D9" s="46">
        <v>12</v>
      </c>
      <c r="E9" s="47">
        <f t="shared" si="0"/>
        <v>9.0909090909090793</v>
      </c>
      <c r="F9" s="2"/>
      <c r="G9" s="54"/>
      <c r="H9" s="55">
        <v>3.125</v>
      </c>
      <c r="I9" s="55">
        <v>3.59375</v>
      </c>
      <c r="J9" s="56">
        <f t="shared" si="1"/>
        <v>14.999999999999986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2:25" x14ac:dyDescent="0.35">
      <c r="B10" s="45"/>
      <c r="C10" s="46">
        <v>3</v>
      </c>
      <c r="D10" s="46">
        <v>6</v>
      </c>
      <c r="E10" s="47">
        <f t="shared" si="0"/>
        <v>100</v>
      </c>
      <c r="F10" s="2"/>
      <c r="G10" s="54"/>
      <c r="H10" s="55">
        <v>2.09375</v>
      </c>
      <c r="I10" s="55">
        <v>2.3125</v>
      </c>
      <c r="J10" s="56">
        <f t="shared" si="1"/>
        <v>10.447761194029852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2:25" x14ac:dyDescent="0.35">
      <c r="B11" s="45"/>
      <c r="C11" s="46">
        <v>6</v>
      </c>
      <c r="D11" s="46">
        <v>6</v>
      </c>
      <c r="E11" s="47">
        <f t="shared" si="0"/>
        <v>0</v>
      </c>
      <c r="F11" s="2"/>
      <c r="G11" s="54"/>
      <c r="H11" s="55">
        <v>2.78125</v>
      </c>
      <c r="I11" s="55">
        <v>2.71875</v>
      </c>
      <c r="J11" s="56">
        <f t="shared" si="1"/>
        <v>-2.2471910112359552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x14ac:dyDescent="0.35">
      <c r="B12" s="45"/>
      <c r="C12" s="46">
        <v>22</v>
      </c>
      <c r="D12" s="46">
        <v>27</v>
      </c>
      <c r="E12" s="47">
        <f t="shared" si="0"/>
        <v>22.727272727272734</v>
      </c>
      <c r="F12" s="2"/>
      <c r="G12" s="54"/>
      <c r="H12" s="57" t="s">
        <v>34</v>
      </c>
      <c r="I12" s="57" t="s">
        <v>35</v>
      </c>
      <c r="J12" s="56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2:25" x14ac:dyDescent="0.35">
      <c r="B13" s="45"/>
      <c r="C13" s="46">
        <v>5</v>
      </c>
      <c r="D13" s="46">
        <v>8</v>
      </c>
      <c r="E13" s="47">
        <f t="shared" si="0"/>
        <v>60</v>
      </c>
      <c r="F13" s="2"/>
      <c r="G13" s="54"/>
      <c r="H13" s="55">
        <v>2.1875</v>
      </c>
      <c r="I13" s="55">
        <v>2.4375</v>
      </c>
      <c r="J13" s="56">
        <f t="shared" si="1"/>
        <v>11.428571428571431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2:25" x14ac:dyDescent="0.35">
      <c r="B14" s="48"/>
      <c r="C14" s="49">
        <v>8</v>
      </c>
      <c r="D14" s="49">
        <v>13</v>
      </c>
      <c r="E14" s="50">
        <f t="shared" si="0"/>
        <v>62.5</v>
      </c>
      <c r="F14" s="2"/>
      <c r="G14" s="58"/>
      <c r="H14" s="59">
        <v>3.6875</v>
      </c>
      <c r="I14" s="59">
        <v>4</v>
      </c>
      <c r="J14" s="60">
        <f t="shared" si="1"/>
        <v>8.4745762711864359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2:25" x14ac:dyDescent="0.35">
      <c r="B15" s="24" t="s">
        <v>38</v>
      </c>
      <c r="C15" s="25">
        <f t="shared" ref="C15:D15" si="2">AVERAGE(C5:C14)</f>
        <v>9.5</v>
      </c>
      <c r="D15" s="25">
        <f t="shared" si="2"/>
        <v>13.1</v>
      </c>
      <c r="E15" s="26">
        <f>AVERAGE(E5:E14)</f>
        <v>51.060160427807489</v>
      </c>
      <c r="G15" s="33" t="s">
        <v>38</v>
      </c>
      <c r="H15" s="34">
        <f t="shared" ref="H15:I15" si="3">AVERAGE(H5:H14)</f>
        <v>3.3263888888888888</v>
      </c>
      <c r="I15" s="34">
        <f t="shared" si="3"/>
        <v>3.7048611111111112</v>
      </c>
      <c r="J15" s="35">
        <f>AVERAGE(J5:J14)</f>
        <v>11.750253085325189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2:25" x14ac:dyDescent="0.35">
      <c r="B16" s="27" t="s">
        <v>39</v>
      </c>
      <c r="C16" s="28">
        <f t="shared" ref="C16:D16" si="4">_xlfn.STDEV.P(C5:C15)</f>
        <v>5.448102255080955</v>
      </c>
      <c r="D16" s="28">
        <f t="shared" si="4"/>
        <v>6.1118365042387621</v>
      </c>
      <c r="E16" s="29">
        <f>_xlfn.STDEV.P(E5:E15)</f>
        <v>36.331840764322862</v>
      </c>
      <c r="G16" s="36" t="s">
        <v>39</v>
      </c>
      <c r="H16" s="37">
        <f t="shared" ref="H16:I16" si="5">_xlfn.STDEV.P(H5:H15)</f>
        <v>1.0948308151896764</v>
      </c>
      <c r="I16" s="37">
        <f t="shared" si="5"/>
        <v>1.2008388271907628</v>
      </c>
      <c r="J16" s="38">
        <f>_xlfn.STDEV.P(J5:J15)</f>
        <v>7.1801758678562884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2:26" x14ac:dyDescent="0.35">
      <c r="B17" s="30" t="s">
        <v>40</v>
      </c>
      <c r="C17" s="31">
        <f t="shared" ref="C17:D17" si="6">C16/SQRT(10)</f>
        <v>1.7228412051555473</v>
      </c>
      <c r="D17" s="31">
        <f t="shared" si="6"/>
        <v>1.9327324039955838</v>
      </c>
      <c r="E17" s="32">
        <f>E16/SQRT(10)</f>
        <v>11.489136840181304</v>
      </c>
      <c r="G17" s="39" t="s">
        <v>40</v>
      </c>
      <c r="H17" s="40">
        <f t="shared" ref="H17:I17" si="7">H16/SQRT(10)</f>
        <v>0.34621590285382492</v>
      </c>
      <c r="I17" s="40">
        <f t="shared" si="7"/>
        <v>0.37973857966881464</v>
      </c>
      <c r="J17" s="41">
        <f>J16/SQRT(10)</f>
        <v>2.2705709743002043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2:26" x14ac:dyDescent="0.35"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2:26" x14ac:dyDescent="0.35"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2:26" x14ac:dyDescent="0.35"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2:26" x14ac:dyDescent="0.35"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2:26" x14ac:dyDescent="0.35"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6" x14ac:dyDescent="0.35"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2:26" x14ac:dyDescent="0.35"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2:26" x14ac:dyDescent="0.35">
      <c r="M25" s="21" t="s">
        <v>45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8" spans="2:26" x14ac:dyDescent="0.35">
      <c r="B28" s="67"/>
      <c r="C28" s="70" t="s">
        <v>46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67"/>
    </row>
    <row r="29" spans="2:26" x14ac:dyDescent="0.3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 x14ac:dyDescent="0.3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 t="s">
        <v>42</v>
      </c>
      <c r="S30" s="67"/>
      <c r="T30" s="67"/>
      <c r="U30" s="67"/>
      <c r="V30" s="67"/>
      <c r="W30" s="67"/>
      <c r="X30" s="67"/>
      <c r="Y30" s="67"/>
      <c r="Z30" s="67"/>
    </row>
    <row r="31" spans="2:26" x14ac:dyDescent="0.3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2:26" x14ac:dyDescent="0.3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2:26" x14ac:dyDescent="0.3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x14ac:dyDescent="0.3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2:26" x14ac:dyDescent="0.3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x14ac:dyDescent="0.3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2:26" x14ac:dyDescent="0.3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2:26" x14ac:dyDescent="0.3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2:26" x14ac:dyDescent="0.3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2:26" x14ac:dyDescent="0.3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2:26" x14ac:dyDescent="0.3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x14ac:dyDescent="0.3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2:26" x14ac:dyDescent="0.3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2:26" x14ac:dyDescent="0.3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2:26" x14ac:dyDescent="0.3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2:26" x14ac:dyDescent="0.3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2:26" x14ac:dyDescent="0.3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2:26" x14ac:dyDescent="0.3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2:26" x14ac:dyDescent="0.3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2:26" x14ac:dyDescent="0.3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x14ac:dyDescent="0.3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2:26" x14ac:dyDescent="0.3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2:26" x14ac:dyDescent="0.3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2:26" x14ac:dyDescent="0.3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2:26" x14ac:dyDescent="0.3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2:26" x14ac:dyDescent="0.3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2:26" x14ac:dyDescent="0.3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2:26" x14ac:dyDescent="0.3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</sheetData>
  <mergeCells count="3">
    <mergeCell ref="C3:E3"/>
    <mergeCell ref="H3:J3"/>
    <mergeCell ref="C28:Y2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9745-25F8-44B8-8139-BFA0D6061B87}">
  <dimension ref="B3:T39"/>
  <sheetViews>
    <sheetView workbookViewId="0">
      <selection activeCell="J10" sqref="J10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  <col min="18" max="18" width="9.1796875" style="15"/>
  </cols>
  <sheetData>
    <row r="3" spans="2:20" x14ac:dyDescent="0.35">
      <c r="B3" s="2" t="s">
        <v>29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30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  <c r="O3" s="2"/>
      <c r="P3" s="2"/>
      <c r="Q3" s="2"/>
      <c r="R3" s="11"/>
      <c r="T3" s="2"/>
    </row>
    <row r="4" spans="2:20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 t="shared" ref="L4:L35" si="0">K4/E$36</f>
        <v>0</v>
      </c>
      <c r="M4" s="2">
        <v>1</v>
      </c>
      <c r="O4" s="2"/>
      <c r="P4" s="2"/>
      <c r="Q4" s="2"/>
      <c r="R4" s="11"/>
      <c r="T4" s="2"/>
    </row>
    <row r="5" spans="2:20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 t="shared" si="0"/>
        <v>0</v>
      </c>
      <c r="M5" s="2">
        <v>1</v>
      </c>
      <c r="O5" s="2"/>
      <c r="P5" s="2"/>
      <c r="Q5" s="2"/>
      <c r="R5" s="11"/>
      <c r="T5" s="2"/>
    </row>
    <row r="6" spans="2:20" x14ac:dyDescent="0.35">
      <c r="B6" s="2"/>
      <c r="C6" s="2">
        <v>3</v>
      </c>
      <c r="D6" s="2">
        <v>20</v>
      </c>
      <c r="E6" s="9">
        <v>0</v>
      </c>
      <c r="F6" s="6">
        <f t="shared" ref="F6:F35" si="1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si="0"/>
        <v>0</v>
      </c>
      <c r="M6" s="4">
        <v>1</v>
      </c>
      <c r="O6" s="2"/>
      <c r="P6" s="2"/>
      <c r="Q6" s="2"/>
      <c r="R6" s="11"/>
      <c r="T6" s="4"/>
    </row>
    <row r="7" spans="2:20" x14ac:dyDescent="0.35">
      <c r="C7" s="2">
        <v>4</v>
      </c>
      <c r="D7" s="2">
        <v>30</v>
      </c>
      <c r="E7" s="9">
        <v>0</v>
      </c>
      <c r="F7" s="6">
        <f t="shared" si="1"/>
        <v>0</v>
      </c>
      <c r="G7" s="2"/>
      <c r="H7" s="2"/>
      <c r="I7" s="2">
        <v>4</v>
      </c>
      <c r="J7" s="2">
        <v>30</v>
      </c>
      <c r="K7" s="11">
        <v>0</v>
      </c>
      <c r="L7" s="6">
        <f t="shared" si="0"/>
        <v>0</v>
      </c>
      <c r="M7" s="4">
        <v>1</v>
      </c>
      <c r="O7" s="2"/>
      <c r="P7" s="2"/>
      <c r="Q7" s="2"/>
      <c r="R7" s="11"/>
      <c r="T7" s="4"/>
    </row>
    <row r="8" spans="2:20" x14ac:dyDescent="0.35">
      <c r="B8" s="2" t="s">
        <v>7</v>
      </c>
      <c r="C8" s="2">
        <v>5</v>
      </c>
      <c r="D8" s="2">
        <v>40</v>
      </c>
      <c r="E8" s="9">
        <v>3</v>
      </c>
      <c r="F8" s="6">
        <f t="shared" si="1"/>
        <v>1.3714285714285714</v>
      </c>
      <c r="G8" s="2"/>
      <c r="H8" s="2"/>
      <c r="I8" s="2">
        <v>5</v>
      </c>
      <c r="J8" s="2">
        <v>40</v>
      </c>
      <c r="K8" s="11">
        <v>5</v>
      </c>
      <c r="L8" s="6">
        <f t="shared" si="0"/>
        <v>2.2857142857142856</v>
      </c>
      <c r="M8" s="4">
        <v>1</v>
      </c>
      <c r="O8" s="2"/>
      <c r="P8" s="2"/>
      <c r="Q8" s="2"/>
      <c r="R8" s="11"/>
      <c r="T8" s="4"/>
    </row>
    <row r="9" spans="2:20" x14ac:dyDescent="0.35">
      <c r="B9" s="2"/>
      <c r="C9" s="2">
        <v>6</v>
      </c>
      <c r="D9" s="2">
        <v>50</v>
      </c>
      <c r="E9" s="9">
        <v>4</v>
      </c>
      <c r="F9" s="6">
        <f t="shared" si="1"/>
        <v>1.8285714285714285</v>
      </c>
      <c r="G9" s="2"/>
      <c r="H9" s="2"/>
      <c r="I9" s="2">
        <v>6</v>
      </c>
      <c r="J9" s="2">
        <v>50</v>
      </c>
      <c r="K9" s="11">
        <v>3</v>
      </c>
      <c r="L9" s="6">
        <f t="shared" si="0"/>
        <v>1.3714285714285714</v>
      </c>
      <c r="M9" s="4">
        <f>K9/E9</f>
        <v>0.75</v>
      </c>
      <c r="O9" s="2"/>
      <c r="P9" s="2"/>
      <c r="Q9" s="2"/>
      <c r="R9" s="11"/>
      <c r="T9" s="4"/>
    </row>
    <row r="10" spans="2:20" x14ac:dyDescent="0.35">
      <c r="B10" s="2"/>
      <c r="C10" s="3">
        <v>7</v>
      </c>
      <c r="D10" s="3">
        <v>60</v>
      </c>
      <c r="E10" s="10">
        <v>5</v>
      </c>
      <c r="F10" s="1">
        <f t="shared" si="1"/>
        <v>2.2857142857142856</v>
      </c>
      <c r="G10" s="3"/>
      <c r="H10" s="3"/>
      <c r="I10" s="3">
        <v>7</v>
      </c>
      <c r="J10" s="3">
        <v>60</v>
      </c>
      <c r="K10" s="12">
        <v>8</v>
      </c>
      <c r="L10" s="1">
        <f t="shared" si="0"/>
        <v>3.657142857142857</v>
      </c>
      <c r="M10" s="4">
        <f t="shared" ref="M10:M35" si="2">K10/E10</f>
        <v>1.6</v>
      </c>
      <c r="O10" s="2"/>
      <c r="P10" s="2"/>
      <c r="Q10" s="2"/>
      <c r="R10" s="11"/>
      <c r="T10" s="4"/>
    </row>
    <row r="11" spans="2:20" x14ac:dyDescent="0.35">
      <c r="B11" s="2"/>
      <c r="C11" s="2">
        <v>8</v>
      </c>
      <c r="D11" s="2">
        <v>70</v>
      </c>
      <c r="E11" s="9">
        <v>5</v>
      </c>
      <c r="F11" s="6">
        <f t="shared" si="1"/>
        <v>2.2857142857142856</v>
      </c>
      <c r="G11" s="2"/>
      <c r="H11" s="2"/>
      <c r="I11" s="2">
        <v>8</v>
      </c>
      <c r="J11" s="2">
        <v>70</v>
      </c>
      <c r="K11" s="11">
        <v>6</v>
      </c>
      <c r="L11" s="6">
        <f t="shared" si="0"/>
        <v>2.7428571428571429</v>
      </c>
      <c r="M11" s="4">
        <f t="shared" si="2"/>
        <v>1.2</v>
      </c>
      <c r="O11" s="2"/>
      <c r="P11" s="2"/>
      <c r="Q11" s="2"/>
      <c r="R11" s="11"/>
      <c r="T11" s="4"/>
    </row>
    <row r="12" spans="2:20" x14ac:dyDescent="0.35">
      <c r="B12" s="2"/>
      <c r="C12" s="2">
        <v>9</v>
      </c>
      <c r="D12" s="2">
        <v>80</v>
      </c>
      <c r="E12" s="9">
        <v>3</v>
      </c>
      <c r="F12" s="6">
        <f t="shared" si="1"/>
        <v>1.3714285714285714</v>
      </c>
      <c r="G12" s="2"/>
      <c r="H12" s="2"/>
      <c r="I12" s="2">
        <v>9</v>
      </c>
      <c r="J12" s="2">
        <v>80</v>
      </c>
      <c r="K12" s="11">
        <v>4</v>
      </c>
      <c r="L12" s="6">
        <f t="shared" si="0"/>
        <v>1.8285714285714285</v>
      </c>
      <c r="M12" s="4">
        <f>K12/E12</f>
        <v>1.3333333333333333</v>
      </c>
      <c r="O12" s="2"/>
      <c r="P12" s="2"/>
      <c r="Q12" s="2"/>
      <c r="R12" s="11"/>
      <c r="T12" s="4"/>
    </row>
    <row r="13" spans="2:20" x14ac:dyDescent="0.35">
      <c r="B13" s="2"/>
      <c r="C13" s="2">
        <v>10</v>
      </c>
      <c r="D13" s="2">
        <v>90</v>
      </c>
      <c r="E13" s="9">
        <v>3</v>
      </c>
      <c r="F13" s="6">
        <f t="shared" si="1"/>
        <v>1.3714285714285714</v>
      </c>
      <c r="G13" s="2"/>
      <c r="H13" s="2"/>
      <c r="I13" s="2">
        <v>10</v>
      </c>
      <c r="J13" s="2">
        <v>90</v>
      </c>
      <c r="K13" s="11">
        <v>3</v>
      </c>
      <c r="L13" s="6">
        <f t="shared" si="0"/>
        <v>1.3714285714285714</v>
      </c>
      <c r="M13" s="4">
        <f t="shared" si="2"/>
        <v>1</v>
      </c>
      <c r="O13" s="2"/>
      <c r="P13" s="2"/>
      <c r="Q13" s="2"/>
      <c r="R13" s="11"/>
      <c r="T13" s="4"/>
    </row>
    <row r="14" spans="2:20" x14ac:dyDescent="0.35">
      <c r="B14" s="2"/>
      <c r="C14" s="2">
        <v>11</v>
      </c>
      <c r="D14" s="2">
        <v>100</v>
      </c>
      <c r="E14" s="9">
        <v>3</v>
      </c>
      <c r="F14" s="6">
        <f t="shared" si="1"/>
        <v>1.3714285714285714</v>
      </c>
      <c r="G14" s="2"/>
      <c r="H14" s="2"/>
      <c r="I14" s="2">
        <v>11</v>
      </c>
      <c r="J14" s="2">
        <v>100</v>
      </c>
      <c r="K14" s="11">
        <v>3</v>
      </c>
      <c r="L14" s="6">
        <f t="shared" si="0"/>
        <v>1.3714285714285714</v>
      </c>
      <c r="M14" s="4">
        <f t="shared" si="2"/>
        <v>1</v>
      </c>
      <c r="O14" s="2"/>
      <c r="P14" s="2"/>
      <c r="Q14" s="2"/>
      <c r="R14" s="11"/>
      <c r="T14" s="4"/>
    </row>
    <row r="15" spans="2:20" x14ac:dyDescent="0.35">
      <c r="B15" s="2"/>
      <c r="C15" s="2">
        <v>12</v>
      </c>
      <c r="D15" s="2">
        <v>110</v>
      </c>
      <c r="E15" s="9">
        <v>3</v>
      </c>
      <c r="F15" s="6">
        <f t="shared" si="1"/>
        <v>1.3714285714285714</v>
      </c>
      <c r="G15" s="2"/>
      <c r="H15" s="2"/>
      <c r="I15" s="2">
        <v>12</v>
      </c>
      <c r="J15" s="2">
        <v>110</v>
      </c>
      <c r="K15" s="11">
        <v>3</v>
      </c>
      <c r="L15" s="6">
        <f t="shared" si="0"/>
        <v>1.3714285714285714</v>
      </c>
      <c r="M15" s="4">
        <f t="shared" si="2"/>
        <v>1</v>
      </c>
      <c r="O15" s="2"/>
      <c r="P15" s="2"/>
      <c r="Q15" s="2"/>
      <c r="R15" s="11"/>
      <c r="T15" s="4"/>
    </row>
    <row r="16" spans="2:20" x14ac:dyDescent="0.35">
      <c r="C16" s="2">
        <v>13</v>
      </c>
      <c r="D16" s="2">
        <v>120</v>
      </c>
      <c r="E16" s="9">
        <v>3</v>
      </c>
      <c r="F16" s="6">
        <f t="shared" si="1"/>
        <v>1.3714285714285714</v>
      </c>
      <c r="G16" s="2"/>
      <c r="H16" s="2"/>
      <c r="I16" s="2">
        <v>13</v>
      </c>
      <c r="J16" s="2">
        <v>120</v>
      </c>
      <c r="K16" s="11">
        <v>3</v>
      </c>
      <c r="L16" s="6">
        <f t="shared" si="0"/>
        <v>1.3714285714285714</v>
      </c>
      <c r="M16" s="4">
        <f t="shared" si="2"/>
        <v>1</v>
      </c>
      <c r="O16" s="2"/>
      <c r="P16" s="2"/>
      <c r="Q16" s="2"/>
      <c r="R16" s="11"/>
      <c r="T16" s="4"/>
    </row>
    <row r="17" spans="2:20" x14ac:dyDescent="0.35">
      <c r="B17" s="2"/>
      <c r="C17" s="2">
        <v>14</v>
      </c>
      <c r="D17" s="2">
        <v>130</v>
      </c>
      <c r="E17" s="9">
        <v>2</v>
      </c>
      <c r="F17" s="6">
        <f t="shared" si="1"/>
        <v>0.91428571428571426</v>
      </c>
      <c r="G17" s="2"/>
      <c r="H17" s="2"/>
      <c r="I17" s="2">
        <v>14</v>
      </c>
      <c r="J17" s="2">
        <v>130</v>
      </c>
      <c r="K17" s="11">
        <v>3</v>
      </c>
      <c r="L17" s="6">
        <f t="shared" si="0"/>
        <v>1.3714285714285714</v>
      </c>
      <c r="M17" s="4">
        <f t="shared" si="2"/>
        <v>1.5</v>
      </c>
      <c r="O17" s="2"/>
      <c r="P17" s="2"/>
      <c r="Q17" s="2"/>
      <c r="R17" s="11"/>
      <c r="T17" s="4"/>
    </row>
    <row r="18" spans="2:20" x14ac:dyDescent="0.35">
      <c r="B18" s="2"/>
      <c r="C18" s="2">
        <v>15</v>
      </c>
      <c r="D18" s="2">
        <v>140</v>
      </c>
      <c r="E18" s="9">
        <v>2</v>
      </c>
      <c r="F18" s="6">
        <f t="shared" si="1"/>
        <v>0.91428571428571426</v>
      </c>
      <c r="G18" s="2"/>
      <c r="H18" s="2"/>
      <c r="I18" s="2">
        <v>15</v>
      </c>
      <c r="J18" s="2">
        <v>140</v>
      </c>
      <c r="K18" s="11">
        <v>2</v>
      </c>
      <c r="L18" s="6">
        <f t="shared" si="0"/>
        <v>0.91428571428571426</v>
      </c>
      <c r="M18" s="4">
        <f t="shared" si="2"/>
        <v>1</v>
      </c>
      <c r="O18" s="2"/>
      <c r="P18" s="2"/>
      <c r="Q18" s="2"/>
      <c r="R18" s="11"/>
      <c r="T18" s="4"/>
    </row>
    <row r="19" spans="2:20" x14ac:dyDescent="0.35">
      <c r="B19" s="2"/>
      <c r="C19" s="2">
        <v>16</v>
      </c>
      <c r="D19" s="2">
        <v>150</v>
      </c>
      <c r="E19" s="9">
        <v>2</v>
      </c>
      <c r="F19" s="6">
        <f t="shared" si="1"/>
        <v>0.91428571428571426</v>
      </c>
      <c r="G19" s="2"/>
      <c r="H19" s="2"/>
      <c r="I19" s="2">
        <v>16</v>
      </c>
      <c r="J19" s="2">
        <v>150</v>
      </c>
      <c r="K19" s="11">
        <v>3</v>
      </c>
      <c r="L19" s="6">
        <f t="shared" si="0"/>
        <v>1.3714285714285714</v>
      </c>
      <c r="M19" s="4">
        <f t="shared" si="2"/>
        <v>1.5</v>
      </c>
      <c r="O19" s="2"/>
      <c r="P19" s="2"/>
      <c r="Q19" s="2"/>
      <c r="R19" s="11"/>
      <c r="T19" s="4"/>
    </row>
    <row r="20" spans="2:20" x14ac:dyDescent="0.35">
      <c r="B20" s="2"/>
      <c r="C20" s="2">
        <v>17</v>
      </c>
      <c r="D20" s="2">
        <v>160</v>
      </c>
      <c r="E20" s="9">
        <v>2</v>
      </c>
      <c r="F20" s="6">
        <f t="shared" si="1"/>
        <v>0.91428571428571426</v>
      </c>
      <c r="G20" s="2"/>
      <c r="H20" s="2"/>
      <c r="I20" s="2">
        <v>17</v>
      </c>
      <c r="J20" s="2">
        <v>160</v>
      </c>
      <c r="K20" s="11">
        <v>2</v>
      </c>
      <c r="L20" s="6">
        <f t="shared" si="0"/>
        <v>0.91428571428571426</v>
      </c>
      <c r="M20" s="4">
        <f t="shared" si="2"/>
        <v>1</v>
      </c>
      <c r="O20" s="2"/>
      <c r="P20" s="2"/>
      <c r="Q20" s="2"/>
      <c r="R20" s="11"/>
      <c r="T20" s="4"/>
    </row>
    <row r="21" spans="2:20" x14ac:dyDescent="0.35">
      <c r="B21" s="2"/>
      <c r="C21" s="2">
        <v>18</v>
      </c>
      <c r="D21" s="2">
        <v>170</v>
      </c>
      <c r="E21" s="9">
        <v>2</v>
      </c>
      <c r="F21" s="6">
        <f t="shared" si="1"/>
        <v>0.91428571428571426</v>
      </c>
      <c r="G21" s="2"/>
      <c r="H21" s="2"/>
      <c r="I21" s="2">
        <v>18</v>
      </c>
      <c r="J21" s="2">
        <v>170</v>
      </c>
      <c r="K21" s="11">
        <v>2</v>
      </c>
      <c r="L21" s="6">
        <f t="shared" si="0"/>
        <v>0.91428571428571426</v>
      </c>
      <c r="M21" s="4">
        <f t="shared" si="2"/>
        <v>1</v>
      </c>
      <c r="O21" s="2"/>
      <c r="P21" s="2"/>
      <c r="Q21" s="2"/>
      <c r="R21" s="11"/>
      <c r="T21" s="4"/>
    </row>
    <row r="22" spans="2:20" x14ac:dyDescent="0.35">
      <c r="B22" s="2"/>
      <c r="C22" s="2">
        <v>19</v>
      </c>
      <c r="D22" s="2">
        <v>180</v>
      </c>
      <c r="E22" s="9">
        <v>2</v>
      </c>
      <c r="F22" s="6">
        <f t="shared" si="1"/>
        <v>0.91428571428571426</v>
      </c>
      <c r="G22" s="2"/>
      <c r="H22" s="2"/>
      <c r="I22" s="2">
        <v>19</v>
      </c>
      <c r="J22" s="2">
        <v>180</v>
      </c>
      <c r="K22" s="11">
        <v>2</v>
      </c>
      <c r="L22" s="6">
        <f t="shared" si="0"/>
        <v>0.91428571428571426</v>
      </c>
      <c r="M22" s="4">
        <f t="shared" si="2"/>
        <v>1</v>
      </c>
      <c r="O22" s="2"/>
      <c r="P22" s="2"/>
      <c r="Q22" s="2"/>
      <c r="R22" s="11"/>
      <c r="T22" s="4"/>
    </row>
    <row r="23" spans="2:20" x14ac:dyDescent="0.35">
      <c r="B23" s="2"/>
      <c r="C23" s="2">
        <v>20</v>
      </c>
      <c r="D23" s="2">
        <v>190</v>
      </c>
      <c r="E23" s="9">
        <v>2</v>
      </c>
      <c r="F23" s="6">
        <f t="shared" si="1"/>
        <v>0.91428571428571426</v>
      </c>
      <c r="G23" s="2"/>
      <c r="H23" s="2"/>
      <c r="I23" s="2">
        <v>20</v>
      </c>
      <c r="J23" s="2">
        <v>190</v>
      </c>
      <c r="K23" s="11">
        <v>2</v>
      </c>
      <c r="L23" s="6">
        <f t="shared" si="0"/>
        <v>0.91428571428571426</v>
      </c>
      <c r="M23" s="4">
        <f t="shared" si="2"/>
        <v>1</v>
      </c>
      <c r="O23" s="2"/>
      <c r="P23" s="2"/>
      <c r="Q23" s="2"/>
      <c r="R23" s="11"/>
      <c r="T23" s="4"/>
    </row>
    <row r="24" spans="2:20" x14ac:dyDescent="0.35">
      <c r="B24" s="2"/>
      <c r="C24" s="2">
        <v>21</v>
      </c>
      <c r="D24" s="2">
        <v>200</v>
      </c>
      <c r="E24" s="9">
        <v>2</v>
      </c>
      <c r="F24" s="6">
        <f t="shared" si="1"/>
        <v>0.91428571428571426</v>
      </c>
      <c r="G24" s="2"/>
      <c r="H24" s="2"/>
      <c r="I24" s="2">
        <v>21</v>
      </c>
      <c r="J24" s="2">
        <v>200</v>
      </c>
      <c r="K24" s="11">
        <v>2</v>
      </c>
      <c r="L24" s="6">
        <f t="shared" si="0"/>
        <v>0.91428571428571426</v>
      </c>
      <c r="M24" s="4">
        <f t="shared" si="2"/>
        <v>1</v>
      </c>
      <c r="O24" s="2"/>
      <c r="P24" s="2"/>
      <c r="Q24" s="2"/>
      <c r="R24" s="11"/>
      <c r="T24" s="4"/>
    </row>
    <row r="25" spans="2:20" x14ac:dyDescent="0.35">
      <c r="B25" s="2"/>
      <c r="C25" s="2">
        <v>22</v>
      </c>
      <c r="D25" s="2">
        <v>210</v>
      </c>
      <c r="E25" s="9">
        <v>2</v>
      </c>
      <c r="F25" s="6">
        <f t="shared" si="1"/>
        <v>0.91428571428571426</v>
      </c>
      <c r="G25" s="2"/>
      <c r="H25" s="2"/>
      <c r="I25" s="2">
        <v>22</v>
      </c>
      <c r="J25" s="2">
        <v>210</v>
      </c>
      <c r="K25" s="11">
        <v>2</v>
      </c>
      <c r="L25" s="6">
        <f t="shared" si="0"/>
        <v>0.91428571428571426</v>
      </c>
      <c r="M25" s="4">
        <f t="shared" si="2"/>
        <v>1</v>
      </c>
      <c r="O25" s="2"/>
      <c r="P25" s="2"/>
      <c r="Q25" s="2"/>
      <c r="R25" s="11"/>
      <c r="T25" s="4"/>
    </row>
    <row r="26" spans="2:20" x14ac:dyDescent="0.35">
      <c r="B26" s="2"/>
      <c r="C26" s="2">
        <v>23</v>
      </c>
      <c r="D26" s="2">
        <v>220</v>
      </c>
      <c r="E26" s="9">
        <v>2</v>
      </c>
      <c r="F26" s="6">
        <f t="shared" si="1"/>
        <v>0.91428571428571426</v>
      </c>
      <c r="G26" s="2"/>
      <c r="H26" s="2"/>
      <c r="I26" s="2">
        <v>23</v>
      </c>
      <c r="J26" s="2">
        <v>220</v>
      </c>
      <c r="K26" s="11">
        <v>2</v>
      </c>
      <c r="L26" s="6">
        <f t="shared" si="0"/>
        <v>0.91428571428571426</v>
      </c>
      <c r="M26" s="4">
        <f t="shared" si="2"/>
        <v>1</v>
      </c>
      <c r="O26" s="2"/>
      <c r="P26" s="2"/>
      <c r="Q26" s="2"/>
      <c r="R26" s="11"/>
      <c r="T26" s="4"/>
    </row>
    <row r="27" spans="2:20" x14ac:dyDescent="0.35">
      <c r="B27" s="2"/>
      <c r="C27" s="2">
        <v>24</v>
      </c>
      <c r="D27" s="2">
        <v>230</v>
      </c>
      <c r="E27" s="9">
        <v>2</v>
      </c>
      <c r="F27" s="6">
        <f t="shared" si="1"/>
        <v>0.91428571428571426</v>
      </c>
      <c r="G27" s="2"/>
      <c r="H27" s="2"/>
      <c r="I27" s="2">
        <v>24</v>
      </c>
      <c r="J27" s="2">
        <v>230</v>
      </c>
      <c r="K27" s="11">
        <v>2</v>
      </c>
      <c r="L27" s="6">
        <f t="shared" si="0"/>
        <v>0.91428571428571426</v>
      </c>
      <c r="M27" s="4">
        <f t="shared" si="2"/>
        <v>1</v>
      </c>
      <c r="O27" s="2"/>
      <c r="P27" s="2"/>
      <c r="Q27" s="2"/>
      <c r="R27" s="11"/>
      <c r="T27" s="4"/>
    </row>
    <row r="28" spans="2:20" x14ac:dyDescent="0.35">
      <c r="B28" s="2"/>
      <c r="C28" s="2">
        <v>25</v>
      </c>
      <c r="D28" s="2">
        <v>240</v>
      </c>
      <c r="E28" s="9">
        <v>2</v>
      </c>
      <c r="F28" s="6">
        <f t="shared" si="1"/>
        <v>0.91428571428571426</v>
      </c>
      <c r="G28" s="2"/>
      <c r="H28" s="2"/>
      <c r="I28" s="2">
        <v>25</v>
      </c>
      <c r="J28" s="2">
        <v>240</v>
      </c>
      <c r="K28" s="11">
        <v>2</v>
      </c>
      <c r="L28" s="6">
        <f t="shared" si="0"/>
        <v>0.91428571428571426</v>
      </c>
      <c r="M28" s="4">
        <f t="shared" si="2"/>
        <v>1</v>
      </c>
      <c r="O28" s="2"/>
      <c r="P28" s="2"/>
      <c r="Q28" s="2"/>
      <c r="R28" s="11"/>
      <c r="T28" s="4"/>
    </row>
    <row r="29" spans="2:20" x14ac:dyDescent="0.35">
      <c r="B29" s="2"/>
      <c r="C29" s="2">
        <v>26</v>
      </c>
      <c r="D29" s="2">
        <v>250</v>
      </c>
      <c r="E29" s="9">
        <v>2</v>
      </c>
      <c r="F29" s="6">
        <f t="shared" si="1"/>
        <v>0.91428571428571426</v>
      </c>
      <c r="G29" s="2"/>
      <c r="H29" s="2"/>
      <c r="I29" s="2">
        <v>26</v>
      </c>
      <c r="J29" s="2">
        <v>250</v>
      </c>
      <c r="K29" s="11">
        <v>2</v>
      </c>
      <c r="L29" s="6">
        <f t="shared" si="0"/>
        <v>0.91428571428571426</v>
      </c>
      <c r="M29" s="4">
        <f t="shared" si="2"/>
        <v>1</v>
      </c>
      <c r="O29" s="2"/>
      <c r="P29" s="2"/>
      <c r="Q29" s="2"/>
      <c r="R29" s="11"/>
      <c r="T29" s="4"/>
    </row>
    <row r="30" spans="2:20" x14ac:dyDescent="0.35">
      <c r="B30" s="2"/>
      <c r="C30" s="2">
        <v>27</v>
      </c>
      <c r="D30" s="2">
        <v>260</v>
      </c>
      <c r="E30" s="9">
        <v>2</v>
      </c>
      <c r="F30" s="6">
        <f t="shared" si="1"/>
        <v>0.91428571428571426</v>
      </c>
      <c r="G30" s="2"/>
      <c r="H30" s="2"/>
      <c r="I30" s="2">
        <v>27</v>
      </c>
      <c r="J30" s="2">
        <v>260</v>
      </c>
      <c r="K30" s="11">
        <v>2</v>
      </c>
      <c r="L30" s="6">
        <f t="shared" si="0"/>
        <v>0.91428571428571426</v>
      </c>
      <c r="M30" s="4">
        <f t="shared" si="2"/>
        <v>1</v>
      </c>
      <c r="O30" s="2"/>
      <c r="P30" s="2"/>
      <c r="Q30" s="2"/>
      <c r="R30" s="11"/>
      <c r="T30" s="4"/>
    </row>
    <row r="31" spans="2:20" x14ac:dyDescent="0.35">
      <c r="B31" s="2"/>
      <c r="C31" s="2">
        <v>28</v>
      </c>
      <c r="D31" s="2">
        <v>270</v>
      </c>
      <c r="E31" s="9">
        <v>2</v>
      </c>
      <c r="F31" s="6">
        <f t="shared" si="1"/>
        <v>0.91428571428571426</v>
      </c>
      <c r="G31" s="2"/>
      <c r="H31" s="2"/>
      <c r="I31" s="2">
        <v>28</v>
      </c>
      <c r="J31" s="2">
        <v>270</v>
      </c>
      <c r="K31" s="11">
        <v>2</v>
      </c>
      <c r="L31" s="6">
        <f t="shared" si="0"/>
        <v>0.91428571428571426</v>
      </c>
      <c r="M31" s="4">
        <f t="shared" si="2"/>
        <v>1</v>
      </c>
      <c r="O31" s="2"/>
      <c r="P31" s="2"/>
      <c r="Q31" s="2"/>
      <c r="R31" s="11"/>
      <c r="T31" s="4"/>
    </row>
    <row r="32" spans="2:20" x14ac:dyDescent="0.35">
      <c r="B32" s="2"/>
      <c r="C32" s="2">
        <v>29</v>
      </c>
      <c r="D32" s="2">
        <v>280</v>
      </c>
      <c r="E32" s="9">
        <v>2</v>
      </c>
      <c r="F32" s="6">
        <f t="shared" si="1"/>
        <v>0.91428571428571426</v>
      </c>
      <c r="G32" s="2"/>
      <c r="H32" s="2"/>
      <c r="I32" s="2">
        <v>29</v>
      </c>
      <c r="J32" s="2">
        <v>280</v>
      </c>
      <c r="K32" s="11">
        <v>2</v>
      </c>
      <c r="L32" s="6">
        <f t="shared" si="0"/>
        <v>0.91428571428571426</v>
      </c>
      <c r="M32" s="4">
        <f t="shared" si="2"/>
        <v>1</v>
      </c>
      <c r="O32" s="2"/>
      <c r="P32" s="2"/>
      <c r="Q32" s="2"/>
      <c r="R32" s="11"/>
      <c r="T32" s="4"/>
    </row>
    <row r="33" spans="2:20" x14ac:dyDescent="0.35">
      <c r="B33" s="2"/>
      <c r="C33" s="2">
        <v>30</v>
      </c>
      <c r="D33" s="2">
        <v>290</v>
      </c>
      <c r="E33" s="9">
        <v>2</v>
      </c>
      <c r="F33" s="6">
        <f t="shared" si="1"/>
        <v>0.91428571428571426</v>
      </c>
      <c r="G33" s="2"/>
      <c r="H33" s="2"/>
      <c r="I33" s="2">
        <v>30</v>
      </c>
      <c r="J33" s="2">
        <v>290</v>
      </c>
      <c r="K33" s="11">
        <v>2</v>
      </c>
      <c r="L33" s="6">
        <f t="shared" si="0"/>
        <v>0.91428571428571426</v>
      </c>
      <c r="M33" s="4">
        <f t="shared" si="2"/>
        <v>1</v>
      </c>
      <c r="O33" s="2"/>
      <c r="P33" s="2"/>
      <c r="Q33" s="2"/>
      <c r="R33" s="11"/>
      <c r="T33" s="4"/>
    </row>
    <row r="34" spans="2:20" x14ac:dyDescent="0.35">
      <c r="B34" s="2"/>
      <c r="C34" s="2">
        <v>31</v>
      </c>
      <c r="D34" s="2">
        <v>300</v>
      </c>
      <c r="E34" s="9">
        <v>2</v>
      </c>
      <c r="F34" s="6">
        <f t="shared" si="1"/>
        <v>0.91428571428571426</v>
      </c>
      <c r="G34" s="2"/>
      <c r="H34" s="2"/>
      <c r="I34" s="2">
        <v>31</v>
      </c>
      <c r="J34" s="2">
        <v>300</v>
      </c>
      <c r="K34" s="11">
        <v>2</v>
      </c>
      <c r="L34" s="6">
        <f t="shared" si="0"/>
        <v>0.91428571428571426</v>
      </c>
      <c r="M34" s="4">
        <f t="shared" si="2"/>
        <v>1</v>
      </c>
      <c r="O34" s="2"/>
      <c r="P34" s="2"/>
      <c r="Q34" s="2"/>
      <c r="R34" s="11"/>
      <c r="T34" s="4"/>
    </row>
    <row r="35" spans="2:20" x14ac:dyDescent="0.35">
      <c r="B35" s="2"/>
      <c r="C35" s="2">
        <v>32</v>
      </c>
      <c r="D35" s="2">
        <v>310</v>
      </c>
      <c r="E35" s="9">
        <v>2</v>
      </c>
      <c r="F35" s="6">
        <f t="shared" si="1"/>
        <v>0.91428571428571426</v>
      </c>
      <c r="G35" s="2"/>
      <c r="H35" s="2"/>
      <c r="I35" s="2">
        <v>32</v>
      </c>
      <c r="J35" s="2">
        <v>310</v>
      </c>
      <c r="K35" s="11">
        <v>2</v>
      </c>
      <c r="L35" s="6">
        <f t="shared" si="0"/>
        <v>0.91428571428571426</v>
      </c>
      <c r="M35" s="4">
        <f t="shared" si="2"/>
        <v>1</v>
      </c>
      <c r="O35" s="2"/>
      <c r="P35" s="2"/>
      <c r="Q35" s="2"/>
      <c r="R35" s="11"/>
      <c r="T35" s="4"/>
    </row>
    <row r="36" spans="2:20" x14ac:dyDescent="0.35">
      <c r="C36" s="7" t="s">
        <v>10</v>
      </c>
      <c r="D36" s="7"/>
      <c r="E36" s="16">
        <f>AVERAGE(E4:E35)</f>
        <v>2.1875</v>
      </c>
      <c r="I36" s="7" t="s">
        <v>10</v>
      </c>
      <c r="J36" s="7"/>
      <c r="K36" s="13">
        <f>AVERAGE(K4:K35)</f>
        <v>2.4375</v>
      </c>
    </row>
    <row r="39" spans="2:20" x14ac:dyDescent="0.35">
      <c r="O39" s="72"/>
      <c r="P39" s="72"/>
      <c r="Q39" s="72"/>
      <c r="R39" s="72"/>
    </row>
  </sheetData>
  <mergeCells count="1">
    <mergeCell ref="O39:R3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007F-65B9-4D58-B313-F58A1E2B18D7}">
  <dimension ref="B3:T39"/>
  <sheetViews>
    <sheetView workbookViewId="0">
      <selection activeCell="J10" sqref="J10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  <col min="18" max="18" width="9.1796875" style="15"/>
  </cols>
  <sheetData>
    <row r="3" spans="2:20" x14ac:dyDescent="0.35">
      <c r="B3" s="2" t="s">
        <v>31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32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  <c r="O3" s="2"/>
      <c r="P3" s="2"/>
      <c r="Q3" s="2"/>
      <c r="R3" s="11"/>
      <c r="T3" s="2"/>
    </row>
    <row r="4" spans="2:20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 t="shared" ref="L4:L35" si="0">K4/E$36</f>
        <v>0</v>
      </c>
      <c r="M4" s="2">
        <v>1</v>
      </c>
      <c r="O4" s="2"/>
      <c r="P4" s="2"/>
      <c r="Q4" s="2"/>
      <c r="R4" s="11"/>
      <c r="T4" s="2"/>
    </row>
    <row r="5" spans="2:20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 t="shared" si="0"/>
        <v>0</v>
      </c>
      <c r="M5" s="2">
        <v>1</v>
      </c>
      <c r="O5" s="2"/>
      <c r="P5" s="2"/>
      <c r="Q5" s="2"/>
      <c r="R5" s="11"/>
      <c r="T5" s="2"/>
    </row>
    <row r="6" spans="2:20" x14ac:dyDescent="0.35">
      <c r="B6" s="2"/>
      <c r="C6" s="2">
        <v>3</v>
      </c>
      <c r="D6" s="2">
        <v>20</v>
      </c>
      <c r="E6" s="9">
        <v>0</v>
      </c>
      <c r="F6" s="6">
        <f t="shared" ref="F6:F35" si="1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si="0"/>
        <v>0</v>
      </c>
      <c r="M6" s="4">
        <v>1</v>
      </c>
      <c r="O6" s="2"/>
      <c r="P6" s="2"/>
      <c r="Q6" s="2"/>
      <c r="R6" s="11"/>
      <c r="T6" s="4"/>
    </row>
    <row r="7" spans="2:20" x14ac:dyDescent="0.35">
      <c r="C7" s="2">
        <v>4</v>
      </c>
      <c r="D7" s="2">
        <v>30</v>
      </c>
      <c r="E7" s="9">
        <v>5</v>
      </c>
      <c r="F7" s="6">
        <f t="shared" si="1"/>
        <v>1.3559322033898304</v>
      </c>
      <c r="G7" s="2"/>
      <c r="H7" s="2"/>
      <c r="I7" s="2">
        <v>4</v>
      </c>
      <c r="J7" s="2">
        <v>30</v>
      </c>
      <c r="K7" s="11">
        <v>0</v>
      </c>
      <c r="L7" s="6">
        <f t="shared" si="0"/>
        <v>0</v>
      </c>
      <c r="M7" s="4">
        <v>1</v>
      </c>
      <c r="O7" s="2"/>
      <c r="P7" s="2"/>
      <c r="Q7" s="2"/>
      <c r="R7" s="11"/>
      <c r="T7" s="4"/>
    </row>
    <row r="8" spans="2:20" x14ac:dyDescent="0.35">
      <c r="B8" s="2" t="s">
        <v>7</v>
      </c>
      <c r="C8" s="2">
        <v>5</v>
      </c>
      <c r="D8" s="2">
        <v>40</v>
      </c>
      <c r="E8" s="9">
        <v>9</v>
      </c>
      <c r="F8" s="6">
        <f t="shared" si="1"/>
        <v>2.4406779661016951</v>
      </c>
      <c r="G8" s="2"/>
      <c r="H8" s="2"/>
      <c r="I8" s="2">
        <v>5</v>
      </c>
      <c r="J8" s="2">
        <v>40</v>
      </c>
      <c r="K8" s="11">
        <v>4</v>
      </c>
      <c r="L8" s="6">
        <f t="shared" si="0"/>
        <v>1.0847457627118644</v>
      </c>
      <c r="M8" s="4">
        <v>1</v>
      </c>
      <c r="O8" s="2"/>
      <c r="P8" s="2"/>
      <c r="Q8" s="2"/>
      <c r="R8" s="11"/>
      <c r="T8" s="4"/>
    </row>
    <row r="9" spans="2:20" x14ac:dyDescent="0.35">
      <c r="B9" s="2"/>
      <c r="C9" s="2">
        <v>6</v>
      </c>
      <c r="D9" s="2">
        <v>50</v>
      </c>
      <c r="E9" s="9">
        <v>12</v>
      </c>
      <c r="F9" s="6">
        <f t="shared" si="1"/>
        <v>3.2542372881355934</v>
      </c>
      <c r="G9" s="2"/>
      <c r="H9" s="2"/>
      <c r="I9" s="2">
        <v>6</v>
      </c>
      <c r="J9" s="2">
        <v>50</v>
      </c>
      <c r="K9" s="11">
        <v>10</v>
      </c>
      <c r="L9" s="6">
        <f t="shared" si="0"/>
        <v>2.7118644067796609</v>
      </c>
      <c r="M9" s="4">
        <f>K9/E9</f>
        <v>0.83333333333333337</v>
      </c>
      <c r="O9" s="2"/>
      <c r="P9" s="2"/>
      <c r="Q9" s="2"/>
      <c r="R9" s="11"/>
      <c r="T9" s="4"/>
    </row>
    <row r="10" spans="2:20" x14ac:dyDescent="0.35">
      <c r="B10" s="2"/>
      <c r="C10" s="3">
        <v>7</v>
      </c>
      <c r="D10" s="3">
        <v>60</v>
      </c>
      <c r="E10" s="10">
        <v>8</v>
      </c>
      <c r="F10" s="1">
        <f t="shared" si="1"/>
        <v>2.1694915254237288</v>
      </c>
      <c r="G10" s="3"/>
      <c r="H10" s="3"/>
      <c r="I10" s="3">
        <v>7</v>
      </c>
      <c r="J10" s="3">
        <v>60</v>
      </c>
      <c r="K10" s="12">
        <v>13</v>
      </c>
      <c r="L10" s="1">
        <f t="shared" si="0"/>
        <v>3.5254237288135593</v>
      </c>
      <c r="M10" s="4">
        <f t="shared" ref="M10:M35" si="2">K10/E10</f>
        <v>1.625</v>
      </c>
      <c r="O10" s="2"/>
      <c r="P10" s="2"/>
      <c r="Q10" s="2"/>
      <c r="R10" s="11"/>
      <c r="T10" s="4"/>
    </row>
    <row r="11" spans="2:20" x14ac:dyDescent="0.35">
      <c r="B11" s="2"/>
      <c r="C11" s="2">
        <v>8</v>
      </c>
      <c r="D11" s="2">
        <v>70</v>
      </c>
      <c r="E11" s="9">
        <v>8</v>
      </c>
      <c r="F11" s="6">
        <f t="shared" si="1"/>
        <v>2.1694915254237288</v>
      </c>
      <c r="G11" s="2"/>
      <c r="H11" s="2"/>
      <c r="I11" s="2">
        <v>8</v>
      </c>
      <c r="J11" s="2">
        <v>70</v>
      </c>
      <c r="K11" s="11">
        <v>14</v>
      </c>
      <c r="L11" s="6">
        <f t="shared" si="0"/>
        <v>3.7966101694915255</v>
      </c>
      <c r="M11" s="4">
        <f t="shared" si="2"/>
        <v>1.75</v>
      </c>
      <c r="O11" s="2"/>
      <c r="P11" s="2"/>
      <c r="Q11" s="2"/>
      <c r="R11" s="11"/>
      <c r="T11" s="4"/>
    </row>
    <row r="12" spans="2:20" x14ac:dyDescent="0.35">
      <c r="B12" s="2"/>
      <c r="C12" s="2">
        <v>9</v>
      </c>
      <c r="D12" s="2">
        <v>80</v>
      </c>
      <c r="E12" s="9">
        <v>7</v>
      </c>
      <c r="F12" s="6">
        <f t="shared" si="1"/>
        <v>1.8983050847457628</v>
      </c>
      <c r="G12" s="2"/>
      <c r="H12" s="2"/>
      <c r="I12" s="2">
        <v>9</v>
      </c>
      <c r="J12" s="2">
        <v>80</v>
      </c>
      <c r="K12" s="11">
        <v>11</v>
      </c>
      <c r="L12" s="6">
        <f t="shared" si="0"/>
        <v>2.9830508474576272</v>
      </c>
      <c r="M12" s="4">
        <f>K12/E12</f>
        <v>1.5714285714285714</v>
      </c>
      <c r="O12" s="2"/>
      <c r="P12" s="2"/>
      <c r="Q12" s="2"/>
      <c r="R12" s="11"/>
      <c r="T12" s="4"/>
    </row>
    <row r="13" spans="2:20" x14ac:dyDescent="0.35">
      <c r="B13" s="2"/>
      <c r="C13" s="2">
        <v>10</v>
      </c>
      <c r="D13" s="2">
        <v>90</v>
      </c>
      <c r="E13" s="9">
        <v>6</v>
      </c>
      <c r="F13" s="6">
        <f t="shared" si="1"/>
        <v>1.6271186440677967</v>
      </c>
      <c r="G13" s="2"/>
      <c r="H13" s="2"/>
      <c r="I13" s="2">
        <v>10</v>
      </c>
      <c r="J13" s="2">
        <v>90</v>
      </c>
      <c r="K13" s="11">
        <v>8</v>
      </c>
      <c r="L13" s="6">
        <f t="shared" si="0"/>
        <v>2.1694915254237288</v>
      </c>
      <c r="M13" s="4">
        <f t="shared" si="2"/>
        <v>1.3333333333333333</v>
      </c>
      <c r="O13" s="2"/>
      <c r="P13" s="2"/>
      <c r="Q13" s="2"/>
      <c r="R13" s="11"/>
      <c r="T13" s="4"/>
    </row>
    <row r="14" spans="2:20" x14ac:dyDescent="0.35">
      <c r="B14" s="2"/>
      <c r="C14" s="2">
        <v>11</v>
      </c>
      <c r="D14" s="2">
        <v>100</v>
      </c>
      <c r="E14" s="9">
        <v>5</v>
      </c>
      <c r="F14" s="6">
        <f t="shared" si="1"/>
        <v>1.3559322033898304</v>
      </c>
      <c r="G14" s="2"/>
      <c r="H14" s="2"/>
      <c r="I14" s="2">
        <v>11</v>
      </c>
      <c r="J14" s="2">
        <v>100</v>
      </c>
      <c r="K14" s="11">
        <v>7</v>
      </c>
      <c r="L14" s="6">
        <f t="shared" si="0"/>
        <v>1.8983050847457628</v>
      </c>
      <c r="M14" s="4">
        <f t="shared" si="2"/>
        <v>1.4</v>
      </c>
      <c r="O14" s="2"/>
      <c r="P14" s="2"/>
      <c r="Q14" s="2"/>
      <c r="R14" s="11"/>
      <c r="T14" s="4"/>
    </row>
    <row r="15" spans="2:20" x14ac:dyDescent="0.35">
      <c r="B15" s="2"/>
      <c r="C15" s="2">
        <v>12</v>
      </c>
      <c r="D15" s="2">
        <v>110</v>
      </c>
      <c r="E15" s="9">
        <v>5</v>
      </c>
      <c r="F15" s="6">
        <f t="shared" si="1"/>
        <v>1.3559322033898304</v>
      </c>
      <c r="G15" s="2"/>
      <c r="H15" s="2"/>
      <c r="I15" s="2">
        <v>12</v>
      </c>
      <c r="J15" s="2">
        <v>110</v>
      </c>
      <c r="K15" s="11">
        <v>5</v>
      </c>
      <c r="L15" s="6">
        <f t="shared" si="0"/>
        <v>1.3559322033898304</v>
      </c>
      <c r="M15" s="4">
        <f t="shared" si="2"/>
        <v>1</v>
      </c>
      <c r="O15" s="2"/>
      <c r="P15" s="2"/>
      <c r="Q15" s="2"/>
      <c r="R15" s="11"/>
      <c r="T15" s="4"/>
    </row>
    <row r="16" spans="2:20" x14ac:dyDescent="0.35">
      <c r="C16" s="2">
        <v>13</v>
      </c>
      <c r="D16" s="2">
        <v>120</v>
      </c>
      <c r="E16" s="9">
        <v>4</v>
      </c>
      <c r="F16" s="6">
        <f t="shared" si="1"/>
        <v>1.0847457627118644</v>
      </c>
      <c r="G16" s="2"/>
      <c r="H16" s="2"/>
      <c r="I16" s="2">
        <v>13</v>
      </c>
      <c r="J16" s="2">
        <v>120</v>
      </c>
      <c r="K16" s="11">
        <v>5</v>
      </c>
      <c r="L16" s="6">
        <f t="shared" si="0"/>
        <v>1.3559322033898304</v>
      </c>
      <c r="M16" s="4">
        <f t="shared" si="2"/>
        <v>1.25</v>
      </c>
      <c r="O16" s="2"/>
      <c r="P16" s="2"/>
      <c r="Q16" s="2"/>
      <c r="R16" s="11"/>
      <c r="T16" s="4"/>
    </row>
    <row r="17" spans="2:20" x14ac:dyDescent="0.35">
      <c r="B17" s="2"/>
      <c r="C17" s="2">
        <v>14</v>
      </c>
      <c r="D17" s="2">
        <v>130</v>
      </c>
      <c r="E17" s="9">
        <v>4</v>
      </c>
      <c r="F17" s="6">
        <f t="shared" si="1"/>
        <v>1.0847457627118644</v>
      </c>
      <c r="G17" s="2"/>
      <c r="H17" s="2"/>
      <c r="I17" s="2">
        <v>14</v>
      </c>
      <c r="J17" s="2">
        <v>130</v>
      </c>
      <c r="K17" s="11">
        <v>5</v>
      </c>
      <c r="L17" s="6">
        <f t="shared" si="0"/>
        <v>1.3559322033898304</v>
      </c>
      <c r="M17" s="4">
        <f t="shared" si="2"/>
        <v>1.25</v>
      </c>
      <c r="O17" s="2"/>
      <c r="P17" s="2"/>
      <c r="Q17" s="2"/>
      <c r="R17" s="11"/>
      <c r="T17" s="4"/>
    </row>
    <row r="18" spans="2:20" x14ac:dyDescent="0.35">
      <c r="B18" s="2"/>
      <c r="C18" s="2">
        <v>15</v>
      </c>
      <c r="D18" s="2">
        <v>140</v>
      </c>
      <c r="E18" s="9">
        <v>4</v>
      </c>
      <c r="F18" s="6">
        <f t="shared" si="1"/>
        <v>1.0847457627118644</v>
      </c>
      <c r="G18" s="2"/>
      <c r="H18" s="2"/>
      <c r="I18" s="2">
        <v>15</v>
      </c>
      <c r="J18" s="2">
        <v>140</v>
      </c>
      <c r="K18" s="11">
        <v>5</v>
      </c>
      <c r="L18" s="6">
        <f t="shared" si="0"/>
        <v>1.3559322033898304</v>
      </c>
      <c r="M18" s="4">
        <f t="shared" si="2"/>
        <v>1.25</v>
      </c>
      <c r="O18" s="2"/>
      <c r="P18" s="2"/>
      <c r="Q18" s="2"/>
      <c r="R18" s="11"/>
      <c r="T18" s="4"/>
    </row>
    <row r="19" spans="2:20" x14ac:dyDescent="0.35">
      <c r="B19" s="2"/>
      <c r="C19" s="2">
        <v>16</v>
      </c>
      <c r="D19" s="2">
        <v>150</v>
      </c>
      <c r="E19" s="9">
        <v>3</v>
      </c>
      <c r="F19" s="6">
        <f t="shared" si="1"/>
        <v>0.81355932203389836</v>
      </c>
      <c r="G19" s="2"/>
      <c r="H19" s="2"/>
      <c r="I19" s="2">
        <v>16</v>
      </c>
      <c r="J19" s="2">
        <v>150</v>
      </c>
      <c r="K19" s="11">
        <v>4</v>
      </c>
      <c r="L19" s="6">
        <f t="shared" si="0"/>
        <v>1.0847457627118644</v>
      </c>
      <c r="M19" s="4">
        <f t="shared" si="2"/>
        <v>1.3333333333333333</v>
      </c>
      <c r="O19" s="2"/>
      <c r="P19" s="2"/>
      <c r="Q19" s="2"/>
      <c r="R19" s="11"/>
      <c r="T19" s="4"/>
    </row>
    <row r="20" spans="2:20" x14ac:dyDescent="0.35">
      <c r="B20" s="2"/>
      <c r="C20" s="2">
        <v>17</v>
      </c>
      <c r="D20" s="2">
        <v>160</v>
      </c>
      <c r="E20" s="9">
        <v>3</v>
      </c>
      <c r="F20" s="6">
        <f t="shared" si="1"/>
        <v>0.81355932203389836</v>
      </c>
      <c r="G20" s="2"/>
      <c r="H20" s="2"/>
      <c r="I20" s="2">
        <v>17</v>
      </c>
      <c r="J20" s="2">
        <v>160</v>
      </c>
      <c r="K20" s="11">
        <v>3</v>
      </c>
      <c r="L20" s="6">
        <f t="shared" si="0"/>
        <v>0.81355932203389836</v>
      </c>
      <c r="M20" s="4">
        <f t="shared" si="2"/>
        <v>1</v>
      </c>
      <c r="O20" s="2"/>
      <c r="P20" s="2"/>
      <c r="Q20" s="2"/>
      <c r="R20" s="11"/>
      <c r="T20" s="4"/>
    </row>
    <row r="21" spans="2:20" x14ac:dyDescent="0.35">
      <c r="B21" s="2"/>
      <c r="C21" s="2">
        <v>18</v>
      </c>
      <c r="D21" s="2">
        <v>170</v>
      </c>
      <c r="E21" s="9">
        <v>3</v>
      </c>
      <c r="F21" s="6">
        <f t="shared" si="1"/>
        <v>0.81355932203389836</v>
      </c>
      <c r="G21" s="2"/>
      <c r="H21" s="2"/>
      <c r="I21" s="2">
        <v>18</v>
      </c>
      <c r="J21" s="2">
        <v>170</v>
      </c>
      <c r="K21" s="11">
        <v>3</v>
      </c>
      <c r="L21" s="6">
        <f t="shared" si="0"/>
        <v>0.81355932203389836</v>
      </c>
      <c r="M21" s="4">
        <f t="shared" si="2"/>
        <v>1</v>
      </c>
      <c r="O21" s="2"/>
      <c r="P21" s="2"/>
      <c r="Q21" s="2"/>
      <c r="R21" s="11"/>
      <c r="T21" s="4"/>
    </row>
    <row r="22" spans="2:20" x14ac:dyDescent="0.35">
      <c r="B22" s="2"/>
      <c r="C22" s="2">
        <v>19</v>
      </c>
      <c r="D22" s="2">
        <v>180</v>
      </c>
      <c r="E22" s="9">
        <v>3</v>
      </c>
      <c r="F22" s="6">
        <f t="shared" si="1"/>
        <v>0.81355932203389836</v>
      </c>
      <c r="G22" s="2"/>
      <c r="H22" s="2"/>
      <c r="I22" s="2">
        <v>19</v>
      </c>
      <c r="J22" s="2">
        <v>180</v>
      </c>
      <c r="K22" s="11">
        <v>3</v>
      </c>
      <c r="L22" s="6">
        <f t="shared" si="0"/>
        <v>0.81355932203389836</v>
      </c>
      <c r="M22" s="4">
        <f t="shared" si="2"/>
        <v>1</v>
      </c>
      <c r="O22" s="2"/>
      <c r="P22" s="2"/>
      <c r="Q22" s="2"/>
      <c r="R22" s="11"/>
      <c r="T22" s="4"/>
    </row>
    <row r="23" spans="2:20" x14ac:dyDescent="0.35">
      <c r="B23" s="2"/>
      <c r="C23" s="2">
        <v>20</v>
      </c>
      <c r="D23" s="2">
        <v>190</v>
      </c>
      <c r="E23" s="9">
        <v>3</v>
      </c>
      <c r="F23" s="6">
        <f t="shared" si="1"/>
        <v>0.81355932203389836</v>
      </c>
      <c r="G23" s="2"/>
      <c r="H23" s="2"/>
      <c r="I23" s="2">
        <v>20</v>
      </c>
      <c r="J23" s="2">
        <v>190</v>
      </c>
      <c r="K23" s="11">
        <v>3</v>
      </c>
      <c r="L23" s="6">
        <f t="shared" si="0"/>
        <v>0.81355932203389836</v>
      </c>
      <c r="M23" s="4">
        <f t="shared" si="2"/>
        <v>1</v>
      </c>
      <c r="O23" s="2"/>
      <c r="P23" s="2"/>
      <c r="Q23" s="2"/>
      <c r="R23" s="11"/>
      <c r="T23" s="4"/>
    </row>
    <row r="24" spans="2:20" x14ac:dyDescent="0.35">
      <c r="B24" s="2"/>
      <c r="C24" s="2">
        <v>21</v>
      </c>
      <c r="D24" s="2">
        <v>200</v>
      </c>
      <c r="E24" s="9">
        <v>3</v>
      </c>
      <c r="F24" s="6">
        <f t="shared" si="1"/>
        <v>0.81355932203389836</v>
      </c>
      <c r="G24" s="2"/>
      <c r="H24" s="2"/>
      <c r="I24" s="2">
        <v>21</v>
      </c>
      <c r="J24" s="2">
        <v>200</v>
      </c>
      <c r="K24" s="11">
        <v>3</v>
      </c>
      <c r="L24" s="6">
        <f t="shared" si="0"/>
        <v>0.81355932203389836</v>
      </c>
      <c r="M24" s="4">
        <f t="shared" si="2"/>
        <v>1</v>
      </c>
      <c r="O24" s="2"/>
      <c r="P24" s="2"/>
      <c r="Q24" s="2"/>
      <c r="R24" s="11"/>
      <c r="T24" s="4"/>
    </row>
    <row r="25" spans="2:20" x14ac:dyDescent="0.35">
      <c r="B25" s="2"/>
      <c r="C25" s="2">
        <v>22</v>
      </c>
      <c r="D25" s="2">
        <v>210</v>
      </c>
      <c r="E25" s="9">
        <v>3</v>
      </c>
      <c r="F25" s="6">
        <f t="shared" si="1"/>
        <v>0.81355932203389836</v>
      </c>
      <c r="G25" s="2"/>
      <c r="H25" s="2"/>
      <c r="I25" s="2">
        <v>22</v>
      </c>
      <c r="J25" s="2">
        <v>210</v>
      </c>
      <c r="K25" s="11">
        <v>2</v>
      </c>
      <c r="L25" s="6">
        <f t="shared" si="0"/>
        <v>0.5423728813559322</v>
      </c>
      <c r="M25" s="4">
        <f t="shared" si="2"/>
        <v>0.66666666666666663</v>
      </c>
      <c r="O25" s="2"/>
      <c r="P25" s="2"/>
      <c r="Q25" s="2"/>
      <c r="R25" s="11"/>
      <c r="T25" s="4"/>
    </row>
    <row r="26" spans="2:20" x14ac:dyDescent="0.35">
      <c r="B26" s="2"/>
      <c r="C26" s="2">
        <v>23</v>
      </c>
      <c r="D26" s="2">
        <v>220</v>
      </c>
      <c r="E26" s="9">
        <v>2</v>
      </c>
      <c r="F26" s="6">
        <f t="shared" si="1"/>
        <v>0.5423728813559322</v>
      </c>
      <c r="G26" s="2"/>
      <c r="H26" s="2"/>
      <c r="I26" s="2">
        <v>23</v>
      </c>
      <c r="J26" s="2">
        <v>220</v>
      </c>
      <c r="K26" s="11">
        <v>2</v>
      </c>
      <c r="L26" s="6">
        <f t="shared" si="0"/>
        <v>0.5423728813559322</v>
      </c>
      <c r="M26" s="4">
        <f t="shared" si="2"/>
        <v>1</v>
      </c>
      <c r="O26" s="2"/>
      <c r="P26" s="2"/>
      <c r="Q26" s="2"/>
      <c r="R26" s="11"/>
      <c r="T26" s="4"/>
    </row>
    <row r="27" spans="2:20" x14ac:dyDescent="0.35">
      <c r="B27" s="2"/>
      <c r="C27" s="2">
        <v>24</v>
      </c>
      <c r="D27" s="2">
        <v>230</v>
      </c>
      <c r="E27" s="9">
        <v>2</v>
      </c>
      <c r="F27" s="6">
        <f t="shared" si="1"/>
        <v>0.5423728813559322</v>
      </c>
      <c r="G27" s="2"/>
      <c r="H27" s="2"/>
      <c r="I27" s="2">
        <v>24</v>
      </c>
      <c r="J27" s="2">
        <v>230</v>
      </c>
      <c r="K27" s="11">
        <v>2</v>
      </c>
      <c r="L27" s="6">
        <f t="shared" si="0"/>
        <v>0.5423728813559322</v>
      </c>
      <c r="M27" s="4">
        <f t="shared" si="2"/>
        <v>1</v>
      </c>
      <c r="O27" s="2"/>
      <c r="P27" s="2"/>
      <c r="Q27" s="2"/>
      <c r="R27" s="11"/>
      <c r="T27" s="4"/>
    </row>
    <row r="28" spans="2:20" x14ac:dyDescent="0.35">
      <c r="B28" s="2"/>
      <c r="C28" s="2">
        <v>25</v>
      </c>
      <c r="D28" s="2">
        <v>240</v>
      </c>
      <c r="E28" s="9">
        <v>2</v>
      </c>
      <c r="F28" s="6">
        <f t="shared" si="1"/>
        <v>0.5423728813559322</v>
      </c>
      <c r="G28" s="2"/>
      <c r="H28" s="2"/>
      <c r="I28" s="2">
        <v>25</v>
      </c>
      <c r="J28" s="2">
        <v>240</v>
      </c>
      <c r="K28" s="11">
        <v>2</v>
      </c>
      <c r="L28" s="6">
        <f t="shared" si="0"/>
        <v>0.5423728813559322</v>
      </c>
      <c r="M28" s="4">
        <f t="shared" si="2"/>
        <v>1</v>
      </c>
      <c r="O28" s="2"/>
      <c r="P28" s="2"/>
      <c r="Q28" s="2"/>
      <c r="R28" s="11"/>
      <c r="T28" s="4"/>
    </row>
    <row r="29" spans="2:20" x14ac:dyDescent="0.35">
      <c r="B29" s="2"/>
      <c r="C29" s="2">
        <v>26</v>
      </c>
      <c r="D29" s="2">
        <v>250</v>
      </c>
      <c r="E29" s="9">
        <v>2</v>
      </c>
      <c r="F29" s="6">
        <f t="shared" si="1"/>
        <v>0.5423728813559322</v>
      </c>
      <c r="G29" s="2"/>
      <c r="H29" s="2"/>
      <c r="I29" s="2">
        <v>26</v>
      </c>
      <c r="J29" s="2">
        <v>250</v>
      </c>
      <c r="K29" s="11">
        <v>2</v>
      </c>
      <c r="L29" s="6">
        <f t="shared" si="0"/>
        <v>0.5423728813559322</v>
      </c>
      <c r="M29" s="4">
        <f t="shared" si="2"/>
        <v>1</v>
      </c>
      <c r="O29" s="2"/>
      <c r="P29" s="2"/>
      <c r="Q29" s="2"/>
      <c r="R29" s="11"/>
      <c r="T29" s="4"/>
    </row>
    <row r="30" spans="2:20" x14ac:dyDescent="0.35">
      <c r="B30" s="2"/>
      <c r="C30" s="2">
        <v>27</v>
      </c>
      <c r="D30" s="2">
        <v>260</v>
      </c>
      <c r="E30" s="9">
        <v>2</v>
      </c>
      <c r="F30" s="6">
        <f t="shared" si="1"/>
        <v>0.5423728813559322</v>
      </c>
      <c r="G30" s="2"/>
      <c r="H30" s="2"/>
      <c r="I30" s="2">
        <v>27</v>
      </c>
      <c r="J30" s="2">
        <v>260</v>
      </c>
      <c r="K30" s="11">
        <v>2</v>
      </c>
      <c r="L30" s="6">
        <f t="shared" si="0"/>
        <v>0.5423728813559322</v>
      </c>
      <c r="M30" s="4">
        <f t="shared" si="2"/>
        <v>1</v>
      </c>
      <c r="O30" s="2"/>
      <c r="P30" s="2"/>
      <c r="Q30" s="2"/>
      <c r="R30" s="11"/>
      <c r="T30" s="4"/>
    </row>
    <row r="31" spans="2:20" x14ac:dyDescent="0.35">
      <c r="B31" s="2"/>
      <c r="C31" s="2">
        <v>28</v>
      </c>
      <c r="D31" s="2">
        <v>270</v>
      </c>
      <c r="E31" s="9">
        <v>2</v>
      </c>
      <c r="F31" s="6">
        <f t="shared" si="1"/>
        <v>0.5423728813559322</v>
      </c>
      <c r="G31" s="2"/>
      <c r="H31" s="2"/>
      <c r="I31" s="2">
        <v>28</v>
      </c>
      <c r="J31" s="2">
        <v>270</v>
      </c>
      <c r="K31" s="11">
        <v>2</v>
      </c>
      <c r="L31" s="6">
        <f t="shared" si="0"/>
        <v>0.5423728813559322</v>
      </c>
      <c r="M31" s="4">
        <f t="shared" si="2"/>
        <v>1</v>
      </c>
      <c r="O31" s="2"/>
      <c r="P31" s="2"/>
      <c r="Q31" s="2"/>
      <c r="R31" s="11"/>
      <c r="T31" s="4"/>
    </row>
    <row r="32" spans="2:20" x14ac:dyDescent="0.35">
      <c r="B32" s="2"/>
      <c r="C32" s="2">
        <v>29</v>
      </c>
      <c r="D32" s="2">
        <v>280</v>
      </c>
      <c r="E32" s="9">
        <v>2</v>
      </c>
      <c r="F32" s="6">
        <f t="shared" si="1"/>
        <v>0.5423728813559322</v>
      </c>
      <c r="G32" s="2"/>
      <c r="H32" s="2"/>
      <c r="I32" s="2">
        <v>29</v>
      </c>
      <c r="J32" s="2">
        <v>280</v>
      </c>
      <c r="K32" s="11">
        <v>2</v>
      </c>
      <c r="L32" s="6">
        <f t="shared" si="0"/>
        <v>0.5423728813559322</v>
      </c>
      <c r="M32" s="4">
        <f t="shared" si="2"/>
        <v>1</v>
      </c>
      <c r="O32" s="2"/>
      <c r="P32" s="2"/>
      <c r="Q32" s="2"/>
      <c r="R32" s="11"/>
      <c r="T32" s="4"/>
    </row>
    <row r="33" spans="2:20" x14ac:dyDescent="0.35">
      <c r="B33" s="2"/>
      <c r="C33" s="2">
        <v>30</v>
      </c>
      <c r="D33" s="2">
        <v>290</v>
      </c>
      <c r="E33" s="9">
        <v>2</v>
      </c>
      <c r="F33" s="6">
        <f t="shared" si="1"/>
        <v>0.5423728813559322</v>
      </c>
      <c r="G33" s="2"/>
      <c r="H33" s="2"/>
      <c r="I33" s="2">
        <v>30</v>
      </c>
      <c r="J33" s="2">
        <v>290</v>
      </c>
      <c r="K33" s="11">
        <v>2</v>
      </c>
      <c r="L33" s="6">
        <f t="shared" si="0"/>
        <v>0.5423728813559322</v>
      </c>
      <c r="M33" s="4">
        <f t="shared" si="2"/>
        <v>1</v>
      </c>
      <c r="O33" s="2"/>
      <c r="P33" s="2"/>
      <c r="Q33" s="2"/>
      <c r="R33" s="11"/>
      <c r="T33" s="4"/>
    </row>
    <row r="34" spans="2:20" x14ac:dyDescent="0.35">
      <c r="B34" s="2"/>
      <c r="C34" s="2">
        <v>31</v>
      </c>
      <c r="D34" s="2">
        <v>300</v>
      </c>
      <c r="E34" s="9">
        <v>2</v>
      </c>
      <c r="F34" s="6">
        <f t="shared" si="1"/>
        <v>0.5423728813559322</v>
      </c>
      <c r="G34" s="2"/>
      <c r="H34" s="2"/>
      <c r="I34" s="2">
        <v>31</v>
      </c>
      <c r="J34" s="2">
        <v>300</v>
      </c>
      <c r="K34" s="11">
        <v>2</v>
      </c>
      <c r="L34" s="6">
        <f t="shared" si="0"/>
        <v>0.5423728813559322</v>
      </c>
      <c r="M34" s="4">
        <f t="shared" si="2"/>
        <v>1</v>
      </c>
      <c r="O34" s="2"/>
      <c r="P34" s="2"/>
      <c r="Q34" s="2"/>
      <c r="R34" s="11"/>
      <c r="T34" s="4"/>
    </row>
    <row r="35" spans="2:20" x14ac:dyDescent="0.35">
      <c r="B35" s="2"/>
      <c r="C35" s="2">
        <v>32</v>
      </c>
      <c r="D35" s="2">
        <v>310</v>
      </c>
      <c r="E35" s="9">
        <v>2</v>
      </c>
      <c r="F35" s="6">
        <f t="shared" si="1"/>
        <v>0.5423728813559322</v>
      </c>
      <c r="G35" s="2"/>
      <c r="H35" s="2"/>
      <c r="I35" s="2">
        <v>32</v>
      </c>
      <c r="J35" s="2">
        <v>310</v>
      </c>
      <c r="K35" s="11">
        <v>2</v>
      </c>
      <c r="L35" s="6">
        <f t="shared" si="0"/>
        <v>0.5423728813559322</v>
      </c>
      <c r="M35" s="4">
        <f t="shared" si="2"/>
        <v>1</v>
      </c>
      <c r="O35" s="2"/>
      <c r="P35" s="2"/>
      <c r="Q35" s="2"/>
      <c r="R35" s="11"/>
      <c r="T35" s="4"/>
    </row>
    <row r="36" spans="2:20" x14ac:dyDescent="0.35">
      <c r="C36" s="7" t="s">
        <v>10</v>
      </c>
      <c r="D36" s="7"/>
      <c r="E36" s="16">
        <f>AVERAGE(E4:E35)</f>
        <v>3.6875</v>
      </c>
      <c r="I36" s="7" t="s">
        <v>10</v>
      </c>
      <c r="J36" s="7"/>
      <c r="K36" s="13">
        <f>AVERAGE(K4:K35)</f>
        <v>4</v>
      </c>
    </row>
    <row r="39" spans="2:20" x14ac:dyDescent="0.35">
      <c r="O39" s="72"/>
      <c r="P39" s="72"/>
      <c r="Q39" s="72"/>
      <c r="R39" s="72"/>
    </row>
  </sheetData>
  <mergeCells count="1">
    <mergeCell ref="O39:R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2A12-ED38-4CAA-BF3E-0DB0ED3350C3}">
  <dimension ref="B3:M36"/>
  <sheetViews>
    <sheetView workbookViewId="0">
      <selection activeCell="J16" sqref="J16"/>
    </sheetView>
  </sheetViews>
  <sheetFormatPr defaultRowHeight="14.5" x14ac:dyDescent="0.35"/>
  <cols>
    <col min="2" max="2" width="15.26953125" bestFit="1" customWidth="1"/>
    <col min="5" max="5" width="10.26953125" bestFit="1" customWidth="1"/>
    <col min="6" max="6" width="11.26953125" bestFit="1" customWidth="1"/>
    <col min="8" max="8" width="15.26953125" bestFit="1" customWidth="1"/>
    <col min="11" max="11" width="10.26953125" bestFit="1" customWidth="1"/>
    <col min="12" max="12" width="11" bestFit="1" customWidth="1"/>
    <col min="13" max="13" width="12.7265625" bestFit="1" customWidth="1"/>
  </cols>
  <sheetData>
    <row r="3" spans="2:13" x14ac:dyDescent="0.35">
      <c r="B3" s="2" t="s">
        <v>0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4</v>
      </c>
      <c r="I3" s="2" t="s">
        <v>1</v>
      </c>
      <c r="J3" s="2" t="s">
        <v>3</v>
      </c>
      <c r="K3" s="11" t="s">
        <v>2</v>
      </c>
      <c r="L3" s="5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8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8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0</v>
      </c>
      <c r="F6" s="8">
        <f t="shared" ref="F6:F35" si="0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ref="L6:L35" si="1">K6/E$36</f>
        <v>0</v>
      </c>
      <c r="M6" s="2">
        <v>1</v>
      </c>
    </row>
    <row r="7" spans="2:13" x14ac:dyDescent="0.35">
      <c r="B7" s="2"/>
      <c r="C7" s="2">
        <v>4</v>
      </c>
      <c r="D7" s="2">
        <v>30</v>
      </c>
      <c r="E7" s="9">
        <v>2</v>
      </c>
      <c r="F7" s="8">
        <f t="shared" si="0"/>
        <v>0.4</v>
      </c>
      <c r="G7" s="2"/>
      <c r="H7" s="2"/>
      <c r="I7" s="2">
        <v>4</v>
      </c>
      <c r="J7" s="2">
        <v>30</v>
      </c>
      <c r="K7" s="11">
        <v>0</v>
      </c>
      <c r="L7" s="6">
        <f t="shared" si="1"/>
        <v>0</v>
      </c>
      <c r="M7">
        <v>1</v>
      </c>
    </row>
    <row r="8" spans="2:13" x14ac:dyDescent="0.35">
      <c r="B8" s="2"/>
      <c r="C8" s="2">
        <v>5</v>
      </c>
      <c r="D8" s="2">
        <v>40</v>
      </c>
      <c r="E8" s="9">
        <v>4</v>
      </c>
      <c r="F8" s="8">
        <f t="shared" si="0"/>
        <v>0.8</v>
      </c>
      <c r="G8" s="2"/>
      <c r="H8" s="2"/>
      <c r="I8" s="2">
        <v>5</v>
      </c>
      <c r="J8" s="2">
        <v>40</v>
      </c>
      <c r="K8" s="11">
        <v>0</v>
      </c>
      <c r="L8" s="6">
        <f t="shared" si="1"/>
        <v>0</v>
      </c>
      <c r="M8">
        <v>1</v>
      </c>
    </row>
    <row r="9" spans="2:13" x14ac:dyDescent="0.35">
      <c r="B9" s="2"/>
      <c r="C9" s="2">
        <v>6</v>
      </c>
      <c r="D9" s="2">
        <v>50</v>
      </c>
      <c r="E9" s="9">
        <v>6</v>
      </c>
      <c r="F9" s="8">
        <f t="shared" si="0"/>
        <v>1.2</v>
      </c>
      <c r="G9" s="2"/>
      <c r="H9" s="2"/>
      <c r="I9" s="2">
        <v>6</v>
      </c>
      <c r="J9" s="2">
        <v>50</v>
      </c>
      <c r="K9" s="11">
        <v>2</v>
      </c>
      <c r="L9" s="6">
        <f t="shared" si="1"/>
        <v>0.4</v>
      </c>
      <c r="M9">
        <f t="shared" ref="M9:M35" si="2">K9/E9</f>
        <v>0.33333333333333331</v>
      </c>
    </row>
    <row r="10" spans="2:13" x14ac:dyDescent="0.35">
      <c r="B10" s="2"/>
      <c r="C10" s="2">
        <v>7</v>
      </c>
      <c r="D10" s="2">
        <v>60</v>
      </c>
      <c r="E10" s="9">
        <v>7</v>
      </c>
      <c r="F10" s="8">
        <f t="shared" si="0"/>
        <v>1.4</v>
      </c>
      <c r="G10" s="2"/>
      <c r="H10" s="2"/>
      <c r="I10" s="2">
        <v>7</v>
      </c>
      <c r="J10" s="2">
        <v>60</v>
      </c>
      <c r="K10" s="11">
        <v>4</v>
      </c>
      <c r="L10" s="6">
        <f t="shared" si="1"/>
        <v>0.8</v>
      </c>
      <c r="M10">
        <f t="shared" si="2"/>
        <v>0.5714285714285714</v>
      </c>
    </row>
    <row r="11" spans="2:13" x14ac:dyDescent="0.35">
      <c r="B11" s="2"/>
      <c r="C11" s="2">
        <v>8</v>
      </c>
      <c r="D11" s="2">
        <v>70</v>
      </c>
      <c r="E11" s="9">
        <v>8</v>
      </c>
      <c r="F11" s="8">
        <f t="shared" si="0"/>
        <v>1.6</v>
      </c>
      <c r="G11" s="2"/>
      <c r="H11" s="2"/>
      <c r="I11" s="2">
        <v>8</v>
      </c>
      <c r="J11" s="2">
        <v>70</v>
      </c>
      <c r="K11" s="11">
        <v>5</v>
      </c>
      <c r="L11" s="6">
        <f t="shared" si="1"/>
        <v>1</v>
      </c>
      <c r="M11">
        <f t="shared" si="2"/>
        <v>0.625</v>
      </c>
    </row>
    <row r="12" spans="2:13" x14ac:dyDescent="0.35">
      <c r="B12" s="2"/>
      <c r="C12" s="2">
        <v>9</v>
      </c>
      <c r="D12" s="2">
        <v>80</v>
      </c>
      <c r="E12" s="9">
        <v>11</v>
      </c>
      <c r="F12" s="8">
        <f t="shared" si="0"/>
        <v>2.2000000000000002</v>
      </c>
      <c r="G12" s="2"/>
      <c r="H12" s="2"/>
      <c r="I12" s="2">
        <v>9</v>
      </c>
      <c r="J12" s="2">
        <v>80</v>
      </c>
      <c r="K12" s="11">
        <v>11</v>
      </c>
      <c r="L12" s="6">
        <f t="shared" si="1"/>
        <v>2.2000000000000002</v>
      </c>
      <c r="M12">
        <f t="shared" si="2"/>
        <v>1</v>
      </c>
    </row>
    <row r="13" spans="2:13" x14ac:dyDescent="0.35">
      <c r="B13" s="2"/>
      <c r="C13" s="2">
        <v>10</v>
      </c>
      <c r="D13" s="2">
        <v>90</v>
      </c>
      <c r="E13" s="9">
        <v>10</v>
      </c>
      <c r="F13" s="8">
        <f t="shared" si="0"/>
        <v>2</v>
      </c>
      <c r="G13" s="2"/>
      <c r="H13" s="2"/>
      <c r="I13" s="2">
        <v>10</v>
      </c>
      <c r="J13" s="2">
        <v>90</v>
      </c>
      <c r="K13" s="11">
        <v>10</v>
      </c>
      <c r="L13" s="6">
        <f t="shared" si="1"/>
        <v>2</v>
      </c>
      <c r="M13">
        <f t="shared" si="2"/>
        <v>1</v>
      </c>
    </row>
    <row r="14" spans="2:13" x14ac:dyDescent="0.35">
      <c r="B14" s="2"/>
      <c r="C14" s="2">
        <v>11</v>
      </c>
      <c r="D14" s="2">
        <v>100</v>
      </c>
      <c r="E14" s="9">
        <v>15</v>
      </c>
      <c r="F14" s="8">
        <f t="shared" si="0"/>
        <v>3</v>
      </c>
      <c r="G14" s="2" t="s">
        <v>42</v>
      </c>
      <c r="H14" s="2"/>
      <c r="I14" s="2">
        <v>11</v>
      </c>
      <c r="J14" s="2">
        <v>100</v>
      </c>
      <c r="K14" s="11">
        <v>11</v>
      </c>
      <c r="L14" s="6">
        <f t="shared" si="1"/>
        <v>2.2000000000000002</v>
      </c>
      <c r="M14">
        <f t="shared" si="2"/>
        <v>0.73333333333333328</v>
      </c>
    </row>
    <row r="15" spans="2:13" x14ac:dyDescent="0.35">
      <c r="B15" s="2"/>
      <c r="C15" s="2">
        <v>12</v>
      </c>
      <c r="D15" s="2">
        <v>110</v>
      </c>
      <c r="E15" s="9">
        <v>7</v>
      </c>
      <c r="F15" s="8">
        <f t="shared" si="0"/>
        <v>1.4</v>
      </c>
      <c r="G15" s="2"/>
      <c r="H15" s="2"/>
      <c r="I15" s="2">
        <v>12</v>
      </c>
      <c r="J15" s="2">
        <v>110</v>
      </c>
      <c r="K15" s="11">
        <v>9</v>
      </c>
      <c r="L15" s="6">
        <f t="shared" si="1"/>
        <v>1.8</v>
      </c>
      <c r="M15">
        <f t="shared" si="2"/>
        <v>1.2857142857142858</v>
      </c>
    </row>
    <row r="16" spans="2:13" x14ac:dyDescent="0.35">
      <c r="B16" s="3" t="s">
        <v>7</v>
      </c>
      <c r="C16" s="3">
        <v>13</v>
      </c>
      <c r="D16" s="3">
        <v>120</v>
      </c>
      <c r="E16" s="10">
        <v>11</v>
      </c>
      <c r="F16" s="8">
        <f t="shared" si="0"/>
        <v>2.2000000000000002</v>
      </c>
      <c r="G16" s="2"/>
      <c r="H16" s="3"/>
      <c r="I16" s="3">
        <v>13</v>
      </c>
      <c r="J16" s="3">
        <v>120</v>
      </c>
      <c r="K16" s="12">
        <v>18</v>
      </c>
      <c r="L16" s="6">
        <f t="shared" si="1"/>
        <v>3.6</v>
      </c>
      <c r="M16">
        <f t="shared" si="2"/>
        <v>1.6363636363636365</v>
      </c>
    </row>
    <row r="17" spans="2:13" x14ac:dyDescent="0.35">
      <c r="B17" s="2"/>
      <c r="C17" s="2">
        <v>14</v>
      </c>
      <c r="D17" s="2">
        <v>130</v>
      </c>
      <c r="E17" s="9">
        <v>9</v>
      </c>
      <c r="F17" s="8">
        <f t="shared" si="0"/>
        <v>1.8</v>
      </c>
      <c r="G17" s="2"/>
      <c r="H17" s="2"/>
      <c r="I17" s="2">
        <v>14</v>
      </c>
      <c r="J17" s="2">
        <v>130</v>
      </c>
      <c r="K17" s="11">
        <v>13</v>
      </c>
      <c r="L17" s="6">
        <f t="shared" si="1"/>
        <v>2.6</v>
      </c>
      <c r="M17">
        <f t="shared" si="2"/>
        <v>1.4444444444444444</v>
      </c>
    </row>
    <row r="18" spans="2:13" x14ac:dyDescent="0.35">
      <c r="B18" s="2"/>
      <c r="C18" s="2">
        <v>15</v>
      </c>
      <c r="D18" s="2">
        <v>140</v>
      </c>
      <c r="E18" s="9">
        <v>8</v>
      </c>
      <c r="F18" s="8">
        <f t="shared" si="0"/>
        <v>1.6</v>
      </c>
      <c r="G18" s="2"/>
      <c r="H18" s="2"/>
      <c r="I18" s="2">
        <v>15</v>
      </c>
      <c r="J18" s="2">
        <v>140</v>
      </c>
      <c r="K18" s="11">
        <v>13</v>
      </c>
      <c r="L18" s="6">
        <f t="shared" si="1"/>
        <v>2.6</v>
      </c>
      <c r="M18">
        <f t="shared" si="2"/>
        <v>1.625</v>
      </c>
    </row>
    <row r="19" spans="2:13" x14ac:dyDescent="0.35">
      <c r="B19" s="2"/>
      <c r="C19" s="2">
        <v>16</v>
      </c>
      <c r="D19" s="2">
        <v>150</v>
      </c>
      <c r="E19" s="9">
        <v>6</v>
      </c>
      <c r="F19" s="8">
        <f t="shared" si="0"/>
        <v>1.2</v>
      </c>
      <c r="G19" s="2"/>
      <c r="H19" s="2"/>
      <c r="I19" s="2">
        <v>16</v>
      </c>
      <c r="J19" s="2">
        <v>150</v>
      </c>
      <c r="K19" s="11">
        <v>12</v>
      </c>
      <c r="L19" s="6">
        <f t="shared" si="1"/>
        <v>2.4</v>
      </c>
      <c r="M19">
        <f t="shared" si="2"/>
        <v>2</v>
      </c>
    </row>
    <row r="20" spans="2:13" x14ac:dyDescent="0.35">
      <c r="B20" s="2"/>
      <c r="C20" s="2">
        <v>17</v>
      </c>
      <c r="D20" s="2">
        <v>160</v>
      </c>
      <c r="E20" s="9">
        <v>6</v>
      </c>
      <c r="F20" s="8">
        <f t="shared" si="0"/>
        <v>1.2</v>
      </c>
      <c r="G20" s="2"/>
      <c r="H20" s="2"/>
      <c r="I20" s="2">
        <v>17</v>
      </c>
      <c r="J20" s="2">
        <v>160</v>
      </c>
      <c r="K20" s="11">
        <v>9</v>
      </c>
      <c r="L20" s="6">
        <f t="shared" si="1"/>
        <v>1.8</v>
      </c>
      <c r="M20">
        <f t="shared" si="2"/>
        <v>1.5</v>
      </c>
    </row>
    <row r="21" spans="2:13" x14ac:dyDescent="0.35">
      <c r="B21" s="2"/>
      <c r="C21" s="2">
        <v>18</v>
      </c>
      <c r="D21" s="2">
        <v>170</v>
      </c>
      <c r="E21" s="9">
        <v>5</v>
      </c>
      <c r="F21" s="8">
        <f t="shared" si="0"/>
        <v>1</v>
      </c>
      <c r="G21" s="2"/>
      <c r="H21" s="2"/>
      <c r="I21" s="2">
        <v>18</v>
      </c>
      <c r="J21" s="2">
        <v>170</v>
      </c>
      <c r="K21" s="11">
        <v>10</v>
      </c>
      <c r="L21" s="6">
        <f t="shared" si="1"/>
        <v>2</v>
      </c>
      <c r="M21">
        <f t="shared" si="2"/>
        <v>2</v>
      </c>
    </row>
    <row r="22" spans="2:13" x14ac:dyDescent="0.35">
      <c r="B22" s="2"/>
      <c r="C22" s="2">
        <v>19</v>
      </c>
      <c r="D22" s="2">
        <v>180</v>
      </c>
      <c r="E22" s="9">
        <v>5</v>
      </c>
      <c r="F22" s="8">
        <f t="shared" si="0"/>
        <v>1</v>
      </c>
      <c r="G22" s="2"/>
      <c r="H22" s="2"/>
      <c r="I22" s="2">
        <v>19</v>
      </c>
      <c r="J22" s="2">
        <v>180</v>
      </c>
      <c r="K22" s="11">
        <v>8</v>
      </c>
      <c r="L22" s="6">
        <f t="shared" si="1"/>
        <v>1.6</v>
      </c>
      <c r="M22">
        <f t="shared" si="2"/>
        <v>1.6</v>
      </c>
    </row>
    <row r="23" spans="2:13" x14ac:dyDescent="0.35">
      <c r="B23" s="2"/>
      <c r="C23" s="2">
        <v>20</v>
      </c>
      <c r="D23" s="2">
        <v>190</v>
      </c>
      <c r="E23" s="9">
        <v>4</v>
      </c>
      <c r="F23" s="8">
        <f t="shared" si="0"/>
        <v>0.8</v>
      </c>
      <c r="G23" s="2"/>
      <c r="H23" s="2"/>
      <c r="I23" s="2">
        <v>20</v>
      </c>
      <c r="J23" s="2">
        <v>190</v>
      </c>
      <c r="K23" s="11">
        <v>5</v>
      </c>
      <c r="L23" s="6">
        <f t="shared" si="1"/>
        <v>1</v>
      </c>
      <c r="M23">
        <f t="shared" si="2"/>
        <v>1.25</v>
      </c>
    </row>
    <row r="24" spans="2:13" x14ac:dyDescent="0.35">
      <c r="B24" s="2"/>
      <c r="C24" s="2">
        <v>21</v>
      </c>
      <c r="D24" s="2">
        <v>200</v>
      </c>
      <c r="E24" s="9">
        <v>4</v>
      </c>
      <c r="F24" s="8">
        <f t="shared" si="0"/>
        <v>0.8</v>
      </c>
      <c r="G24" s="2"/>
      <c r="H24" s="2"/>
      <c r="I24" s="2">
        <v>21</v>
      </c>
      <c r="J24" s="2">
        <v>200</v>
      </c>
      <c r="K24" s="11">
        <v>5</v>
      </c>
      <c r="L24" s="6">
        <f t="shared" si="1"/>
        <v>1</v>
      </c>
      <c r="M24">
        <f t="shared" si="2"/>
        <v>1.25</v>
      </c>
    </row>
    <row r="25" spans="2:13" x14ac:dyDescent="0.35">
      <c r="B25" s="2"/>
      <c r="C25" s="2">
        <v>22</v>
      </c>
      <c r="D25" s="2">
        <v>210</v>
      </c>
      <c r="E25" s="9">
        <v>4</v>
      </c>
      <c r="F25" s="8">
        <f t="shared" si="0"/>
        <v>0.8</v>
      </c>
      <c r="G25" s="2"/>
      <c r="H25" s="2"/>
      <c r="I25" s="2">
        <v>22</v>
      </c>
      <c r="J25" s="2">
        <v>210</v>
      </c>
      <c r="K25" s="11">
        <v>6</v>
      </c>
      <c r="L25" s="6">
        <f t="shared" si="1"/>
        <v>1.2</v>
      </c>
      <c r="M25">
        <f t="shared" si="2"/>
        <v>1.5</v>
      </c>
    </row>
    <row r="26" spans="2:13" x14ac:dyDescent="0.35">
      <c r="B26" s="2"/>
      <c r="C26" s="2">
        <v>23</v>
      </c>
      <c r="D26" s="2">
        <v>220</v>
      </c>
      <c r="E26" s="9">
        <v>3</v>
      </c>
      <c r="F26" s="8">
        <f t="shared" si="0"/>
        <v>0.6</v>
      </c>
      <c r="G26" s="2"/>
      <c r="H26" s="2"/>
      <c r="I26" s="2">
        <v>23</v>
      </c>
      <c r="J26" s="2">
        <v>220</v>
      </c>
      <c r="K26" s="11">
        <v>5</v>
      </c>
      <c r="L26" s="6">
        <f t="shared" si="1"/>
        <v>1</v>
      </c>
      <c r="M26">
        <f t="shared" si="2"/>
        <v>1.6666666666666667</v>
      </c>
    </row>
    <row r="27" spans="2:13" x14ac:dyDescent="0.35">
      <c r="B27" s="2"/>
      <c r="C27" s="2">
        <v>24</v>
      </c>
      <c r="D27" s="2">
        <v>230</v>
      </c>
      <c r="E27" s="9">
        <v>3</v>
      </c>
      <c r="F27" s="8">
        <f t="shared" si="0"/>
        <v>0.6</v>
      </c>
      <c r="G27" s="2"/>
      <c r="H27" s="2"/>
      <c r="I27" s="2">
        <v>24</v>
      </c>
      <c r="J27" s="2">
        <v>230</v>
      </c>
      <c r="K27" s="11">
        <v>5</v>
      </c>
      <c r="L27" s="6">
        <f t="shared" si="1"/>
        <v>1</v>
      </c>
      <c r="M27">
        <f t="shared" si="2"/>
        <v>1.6666666666666667</v>
      </c>
    </row>
    <row r="28" spans="2:13" x14ac:dyDescent="0.35">
      <c r="B28" s="2"/>
      <c r="C28" s="2">
        <v>25</v>
      </c>
      <c r="D28" s="2">
        <v>240</v>
      </c>
      <c r="E28" s="9">
        <v>3</v>
      </c>
      <c r="F28" s="8">
        <f t="shared" si="0"/>
        <v>0.6</v>
      </c>
      <c r="G28" s="2"/>
      <c r="H28" s="2"/>
      <c r="I28" s="2">
        <v>25</v>
      </c>
      <c r="J28" s="2">
        <v>240</v>
      </c>
      <c r="K28" s="11">
        <v>4</v>
      </c>
      <c r="L28" s="6">
        <f t="shared" si="1"/>
        <v>0.8</v>
      </c>
      <c r="M28">
        <f t="shared" si="2"/>
        <v>1.3333333333333333</v>
      </c>
    </row>
    <row r="29" spans="2:13" x14ac:dyDescent="0.35">
      <c r="B29" s="2"/>
      <c r="C29" s="2">
        <v>26</v>
      </c>
      <c r="D29" s="2">
        <v>250</v>
      </c>
      <c r="E29" s="9">
        <v>3</v>
      </c>
      <c r="F29" s="8">
        <f t="shared" si="0"/>
        <v>0.6</v>
      </c>
      <c r="G29" s="2"/>
      <c r="H29" s="2"/>
      <c r="I29" s="2">
        <v>26</v>
      </c>
      <c r="J29" s="2">
        <v>250</v>
      </c>
      <c r="K29" s="11">
        <v>5</v>
      </c>
      <c r="L29" s="6">
        <f t="shared" si="1"/>
        <v>1</v>
      </c>
      <c r="M29">
        <f t="shared" si="2"/>
        <v>1.6666666666666667</v>
      </c>
    </row>
    <row r="30" spans="2:13" x14ac:dyDescent="0.35">
      <c r="B30" s="2"/>
      <c r="C30" s="2">
        <v>27</v>
      </c>
      <c r="D30" s="2">
        <v>260</v>
      </c>
      <c r="E30" s="9">
        <v>3</v>
      </c>
      <c r="F30" s="8">
        <f t="shared" si="0"/>
        <v>0.6</v>
      </c>
      <c r="G30" s="2"/>
      <c r="H30" s="2"/>
      <c r="I30" s="2">
        <v>27</v>
      </c>
      <c r="J30" s="2">
        <v>260</v>
      </c>
      <c r="K30" s="11">
        <v>4</v>
      </c>
      <c r="L30" s="6">
        <f t="shared" si="1"/>
        <v>0.8</v>
      </c>
      <c r="M30">
        <f t="shared" si="2"/>
        <v>1.3333333333333333</v>
      </c>
    </row>
    <row r="31" spans="2:13" x14ac:dyDescent="0.35">
      <c r="B31" s="2"/>
      <c r="C31" s="2">
        <v>28</v>
      </c>
      <c r="D31" s="2">
        <v>270</v>
      </c>
      <c r="E31" s="9">
        <v>3</v>
      </c>
      <c r="F31" s="8">
        <f t="shared" si="0"/>
        <v>0.6</v>
      </c>
      <c r="G31" s="2"/>
      <c r="H31" s="2"/>
      <c r="I31" s="2">
        <v>28</v>
      </c>
      <c r="J31" s="2">
        <v>270</v>
      </c>
      <c r="K31" s="11">
        <v>4</v>
      </c>
      <c r="L31" s="6">
        <f t="shared" si="1"/>
        <v>0.8</v>
      </c>
      <c r="M31">
        <f t="shared" si="2"/>
        <v>1.3333333333333333</v>
      </c>
    </row>
    <row r="32" spans="2:13" x14ac:dyDescent="0.35">
      <c r="B32" s="2"/>
      <c r="C32" s="2">
        <v>29</v>
      </c>
      <c r="D32" s="2">
        <v>280</v>
      </c>
      <c r="E32" s="9">
        <v>3</v>
      </c>
      <c r="F32" s="8">
        <f t="shared" si="0"/>
        <v>0.6</v>
      </c>
      <c r="G32" s="2"/>
      <c r="H32" s="2"/>
      <c r="I32" s="2">
        <v>29</v>
      </c>
      <c r="J32" s="2">
        <v>280</v>
      </c>
      <c r="K32" s="11">
        <v>3</v>
      </c>
      <c r="L32" s="6">
        <f t="shared" si="1"/>
        <v>0.6</v>
      </c>
      <c r="M32">
        <f t="shared" si="2"/>
        <v>1</v>
      </c>
    </row>
    <row r="33" spans="2:13" x14ac:dyDescent="0.35">
      <c r="B33" s="2"/>
      <c r="C33" s="2">
        <v>30</v>
      </c>
      <c r="D33" s="2">
        <v>290</v>
      </c>
      <c r="E33" s="9">
        <v>3</v>
      </c>
      <c r="F33" s="8">
        <f t="shared" si="0"/>
        <v>0.6</v>
      </c>
      <c r="G33" s="2"/>
      <c r="H33" s="2"/>
      <c r="I33" s="2">
        <v>30</v>
      </c>
      <c r="J33" s="2">
        <v>290</v>
      </c>
      <c r="K33" s="11">
        <v>3</v>
      </c>
      <c r="L33" s="6">
        <f t="shared" si="1"/>
        <v>0.6</v>
      </c>
      <c r="M33">
        <f t="shared" si="2"/>
        <v>1</v>
      </c>
    </row>
    <row r="34" spans="2:13" x14ac:dyDescent="0.35">
      <c r="B34" s="2"/>
      <c r="C34" s="2">
        <v>31</v>
      </c>
      <c r="D34" s="2">
        <v>300</v>
      </c>
      <c r="E34" s="9">
        <v>3</v>
      </c>
      <c r="F34" s="8">
        <f t="shared" si="0"/>
        <v>0.6</v>
      </c>
      <c r="G34" s="2"/>
      <c r="H34" s="2"/>
      <c r="I34" s="2">
        <v>31</v>
      </c>
      <c r="J34" s="2">
        <v>300</v>
      </c>
      <c r="K34" s="11">
        <v>4</v>
      </c>
      <c r="L34" s="6">
        <f t="shared" si="1"/>
        <v>0.8</v>
      </c>
      <c r="M34">
        <f t="shared" si="2"/>
        <v>1.3333333333333333</v>
      </c>
    </row>
    <row r="35" spans="2:13" x14ac:dyDescent="0.35">
      <c r="B35" s="2"/>
      <c r="C35" s="2">
        <v>32</v>
      </c>
      <c r="D35" s="2">
        <v>310</v>
      </c>
      <c r="E35" s="9">
        <v>1</v>
      </c>
      <c r="F35" s="8">
        <f t="shared" si="0"/>
        <v>0.2</v>
      </c>
      <c r="G35" s="2"/>
      <c r="H35" s="2"/>
      <c r="I35" s="2">
        <v>32</v>
      </c>
      <c r="J35" s="2">
        <v>310</v>
      </c>
      <c r="K35" s="11">
        <v>3</v>
      </c>
      <c r="L35" s="6">
        <f t="shared" si="1"/>
        <v>0.6</v>
      </c>
      <c r="M35">
        <f t="shared" si="2"/>
        <v>3</v>
      </c>
    </row>
    <row r="36" spans="2:13" x14ac:dyDescent="0.35">
      <c r="C36" s="7" t="s">
        <v>10</v>
      </c>
      <c r="D36" s="7"/>
      <c r="E36" s="14">
        <f>AVERAGE(E4:E35)</f>
        <v>5</v>
      </c>
      <c r="F36" s="2"/>
      <c r="I36" s="7" t="s">
        <v>10</v>
      </c>
      <c r="J36" s="7"/>
      <c r="K36" s="13">
        <f>AVERAGE(K4:K35)</f>
        <v>5.96875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E587-3F94-4BEF-816B-22501C499C75}">
  <dimension ref="B3:M36"/>
  <sheetViews>
    <sheetView workbookViewId="0">
      <selection activeCell="J8" sqref="J8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2" width="12.7265625" style="18" bestFit="1" customWidth="1"/>
    <col min="13" max="13" width="12.7265625" bestFit="1" customWidth="1"/>
  </cols>
  <sheetData>
    <row r="3" spans="2:13" x14ac:dyDescent="0.35">
      <c r="B3" s="2" t="s">
        <v>24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25</v>
      </c>
      <c r="I3" s="2" t="s">
        <v>1</v>
      </c>
      <c r="J3" s="2" t="s">
        <v>3</v>
      </c>
      <c r="K3" s="11" t="s">
        <v>2</v>
      </c>
      <c r="L3" s="17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17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17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6</v>
      </c>
      <c r="F6" s="6">
        <f t="shared" ref="F6:F35" si="0">E6/E$36</f>
        <v>1.0847457627118644</v>
      </c>
      <c r="G6" s="2"/>
      <c r="H6" s="2"/>
      <c r="I6" s="2">
        <v>3</v>
      </c>
      <c r="J6" s="2">
        <v>20</v>
      </c>
      <c r="K6" s="11">
        <v>7</v>
      </c>
      <c r="L6" s="17">
        <f t="shared" ref="L6:L35" si="1">K6/E$36</f>
        <v>1.2655367231638419</v>
      </c>
      <c r="M6">
        <f t="shared" ref="M6:M35" si="2">K6/E6</f>
        <v>1.1666666666666667</v>
      </c>
    </row>
    <row r="7" spans="2:13" x14ac:dyDescent="0.35">
      <c r="B7" s="2" t="s">
        <v>7</v>
      </c>
      <c r="C7" s="2">
        <v>4</v>
      </c>
      <c r="D7" s="2">
        <v>30</v>
      </c>
      <c r="E7" s="9">
        <v>13</v>
      </c>
      <c r="F7" s="6">
        <f t="shared" si="0"/>
        <v>2.3502824858757063</v>
      </c>
      <c r="G7" s="2"/>
      <c r="H7" s="2"/>
      <c r="I7" s="2">
        <v>4</v>
      </c>
      <c r="J7" s="2">
        <v>30</v>
      </c>
      <c r="K7" s="11">
        <v>18</v>
      </c>
      <c r="L7" s="17">
        <f t="shared" si="1"/>
        <v>3.2542372881355934</v>
      </c>
      <c r="M7">
        <f t="shared" si="2"/>
        <v>1.3846153846153846</v>
      </c>
    </row>
    <row r="8" spans="2:13" x14ac:dyDescent="0.35">
      <c r="B8" s="2"/>
      <c r="C8" s="3">
        <v>5</v>
      </c>
      <c r="D8" s="3">
        <v>40</v>
      </c>
      <c r="E8" s="10">
        <v>17</v>
      </c>
      <c r="F8" s="6">
        <f t="shared" si="0"/>
        <v>3.0734463276836159</v>
      </c>
      <c r="G8" s="2"/>
      <c r="H8" s="2"/>
      <c r="I8" s="3">
        <v>5</v>
      </c>
      <c r="J8" s="3">
        <v>40</v>
      </c>
      <c r="K8" s="12">
        <v>20</v>
      </c>
      <c r="L8" s="17">
        <f t="shared" si="1"/>
        <v>3.615819209039548</v>
      </c>
      <c r="M8">
        <f t="shared" si="2"/>
        <v>1.1764705882352942</v>
      </c>
    </row>
    <row r="9" spans="2:13" x14ac:dyDescent="0.35">
      <c r="B9" s="2"/>
      <c r="C9" s="2">
        <v>6</v>
      </c>
      <c r="D9" s="2">
        <v>50</v>
      </c>
      <c r="E9" s="9">
        <v>21</v>
      </c>
      <c r="F9" s="6">
        <f t="shared" si="0"/>
        <v>3.7966101694915255</v>
      </c>
      <c r="G9" s="2"/>
      <c r="H9" s="2"/>
      <c r="I9" s="2">
        <v>6</v>
      </c>
      <c r="J9" s="2">
        <v>50</v>
      </c>
      <c r="K9" s="11">
        <v>18</v>
      </c>
      <c r="L9" s="17">
        <f t="shared" si="1"/>
        <v>3.2542372881355934</v>
      </c>
      <c r="M9">
        <f t="shared" si="2"/>
        <v>0.8571428571428571</v>
      </c>
    </row>
    <row r="10" spans="2:13" x14ac:dyDescent="0.35">
      <c r="B10" s="2"/>
      <c r="C10" s="2">
        <v>7</v>
      </c>
      <c r="D10" s="2">
        <v>60</v>
      </c>
      <c r="E10" s="9">
        <v>18</v>
      </c>
      <c r="F10" s="6">
        <f t="shared" si="0"/>
        <v>3.2542372881355934</v>
      </c>
      <c r="G10" s="2"/>
      <c r="H10" s="2"/>
      <c r="I10" s="2">
        <v>7</v>
      </c>
      <c r="J10" s="2">
        <v>60</v>
      </c>
      <c r="K10" s="11">
        <v>17</v>
      </c>
      <c r="L10" s="17">
        <f t="shared" si="1"/>
        <v>3.0734463276836159</v>
      </c>
      <c r="M10">
        <f t="shared" si="2"/>
        <v>0.94444444444444442</v>
      </c>
    </row>
    <row r="11" spans="2:13" x14ac:dyDescent="0.35">
      <c r="B11" s="2"/>
      <c r="C11" s="2">
        <v>8</v>
      </c>
      <c r="D11" s="2">
        <v>70</v>
      </c>
      <c r="E11" s="9">
        <v>10</v>
      </c>
      <c r="F11" s="6">
        <f t="shared" si="0"/>
        <v>1.807909604519774</v>
      </c>
      <c r="G11" s="2"/>
      <c r="H11" s="2"/>
      <c r="I11" s="2">
        <v>8</v>
      </c>
      <c r="J11" s="2">
        <v>70</v>
      </c>
      <c r="K11" s="11">
        <v>11</v>
      </c>
      <c r="L11" s="17">
        <f t="shared" si="1"/>
        <v>1.9887005649717515</v>
      </c>
      <c r="M11">
        <f t="shared" si="2"/>
        <v>1.1000000000000001</v>
      </c>
    </row>
    <row r="12" spans="2:13" x14ac:dyDescent="0.35">
      <c r="B12" s="2"/>
      <c r="C12" s="2">
        <v>9</v>
      </c>
      <c r="D12" s="2">
        <v>80</v>
      </c>
      <c r="E12" s="9">
        <v>7</v>
      </c>
      <c r="F12" s="6">
        <f t="shared" si="0"/>
        <v>1.2655367231638419</v>
      </c>
      <c r="G12" s="2"/>
      <c r="H12" s="2"/>
      <c r="I12" s="2">
        <v>9</v>
      </c>
      <c r="J12" s="2">
        <v>80</v>
      </c>
      <c r="K12" s="11">
        <v>7</v>
      </c>
      <c r="L12" s="17">
        <f t="shared" si="1"/>
        <v>1.2655367231638419</v>
      </c>
      <c r="M12">
        <f t="shared" si="2"/>
        <v>1</v>
      </c>
    </row>
    <row r="13" spans="2:13" x14ac:dyDescent="0.35">
      <c r="B13" s="2"/>
      <c r="C13" s="2">
        <v>10</v>
      </c>
      <c r="D13" s="2">
        <v>90</v>
      </c>
      <c r="E13" s="9">
        <v>5</v>
      </c>
      <c r="F13" s="6">
        <f t="shared" si="0"/>
        <v>0.903954802259887</v>
      </c>
      <c r="G13" s="2"/>
      <c r="H13" s="2"/>
      <c r="I13" s="2">
        <v>10</v>
      </c>
      <c r="J13" s="2">
        <v>90</v>
      </c>
      <c r="K13" s="11">
        <v>5</v>
      </c>
      <c r="L13" s="17">
        <f t="shared" si="1"/>
        <v>0.903954802259887</v>
      </c>
      <c r="M13">
        <f t="shared" si="2"/>
        <v>1</v>
      </c>
    </row>
    <row r="14" spans="2:13" x14ac:dyDescent="0.35">
      <c r="B14" s="2"/>
      <c r="C14" s="2">
        <v>11</v>
      </c>
      <c r="D14" s="2">
        <v>100</v>
      </c>
      <c r="E14" s="9">
        <v>5</v>
      </c>
      <c r="F14" s="6">
        <f t="shared" si="0"/>
        <v>0.903954802259887</v>
      </c>
      <c r="G14" s="2"/>
      <c r="H14" s="2"/>
      <c r="I14" s="2">
        <v>11</v>
      </c>
      <c r="J14" s="2">
        <v>100</v>
      </c>
      <c r="K14" s="11">
        <v>5</v>
      </c>
      <c r="L14" s="17">
        <f t="shared" si="1"/>
        <v>0.903954802259887</v>
      </c>
      <c r="M14">
        <f t="shared" si="2"/>
        <v>1</v>
      </c>
    </row>
    <row r="15" spans="2:13" x14ac:dyDescent="0.35">
      <c r="B15" s="2"/>
      <c r="C15" s="2">
        <v>12</v>
      </c>
      <c r="D15" s="2">
        <v>110</v>
      </c>
      <c r="E15" s="9">
        <v>5</v>
      </c>
      <c r="F15" s="6">
        <f t="shared" si="0"/>
        <v>0.903954802259887</v>
      </c>
      <c r="G15" s="2"/>
      <c r="H15" s="2"/>
      <c r="I15" s="2">
        <v>12</v>
      </c>
      <c r="J15" s="2">
        <v>110</v>
      </c>
      <c r="K15" s="11">
        <v>4</v>
      </c>
      <c r="L15" s="17">
        <f t="shared" si="1"/>
        <v>0.7231638418079096</v>
      </c>
      <c r="M15">
        <f t="shared" si="2"/>
        <v>0.8</v>
      </c>
    </row>
    <row r="16" spans="2:13" x14ac:dyDescent="0.35">
      <c r="C16" s="2">
        <v>13</v>
      </c>
      <c r="D16" s="2">
        <v>120</v>
      </c>
      <c r="E16" s="9">
        <v>5</v>
      </c>
      <c r="F16" s="6">
        <f t="shared" si="0"/>
        <v>0.903954802259887</v>
      </c>
      <c r="G16" s="2"/>
      <c r="H16" s="2"/>
      <c r="I16" s="2">
        <v>13</v>
      </c>
      <c r="J16" s="2">
        <v>120</v>
      </c>
      <c r="K16" s="11">
        <v>4</v>
      </c>
      <c r="L16" s="17">
        <f t="shared" si="1"/>
        <v>0.7231638418079096</v>
      </c>
      <c r="M16">
        <f t="shared" si="2"/>
        <v>0.8</v>
      </c>
    </row>
    <row r="17" spans="2:13" x14ac:dyDescent="0.35">
      <c r="B17" s="2"/>
      <c r="C17" s="2">
        <v>14</v>
      </c>
      <c r="D17" s="2">
        <v>130</v>
      </c>
      <c r="E17" s="9">
        <v>5</v>
      </c>
      <c r="F17" s="6">
        <f t="shared" si="0"/>
        <v>0.903954802259887</v>
      </c>
      <c r="G17" s="2"/>
      <c r="H17" s="2"/>
      <c r="I17" s="2">
        <v>14</v>
      </c>
      <c r="J17" s="2">
        <v>130</v>
      </c>
      <c r="K17" s="11">
        <v>4</v>
      </c>
      <c r="L17" s="17">
        <f t="shared" si="1"/>
        <v>0.7231638418079096</v>
      </c>
      <c r="M17">
        <f t="shared" si="2"/>
        <v>0.8</v>
      </c>
    </row>
    <row r="18" spans="2:13" x14ac:dyDescent="0.35">
      <c r="B18" s="2"/>
      <c r="C18" s="2">
        <v>15</v>
      </c>
      <c r="D18" s="2">
        <v>140</v>
      </c>
      <c r="E18" s="9">
        <v>4</v>
      </c>
      <c r="F18" s="6">
        <f t="shared" si="0"/>
        <v>0.7231638418079096</v>
      </c>
      <c r="G18" s="2"/>
      <c r="H18" s="2"/>
      <c r="I18" s="2">
        <v>15</v>
      </c>
      <c r="J18" s="2">
        <v>140</v>
      </c>
      <c r="K18" s="11">
        <v>3</v>
      </c>
      <c r="L18" s="17">
        <f t="shared" si="1"/>
        <v>0.5423728813559322</v>
      </c>
      <c r="M18">
        <f t="shared" si="2"/>
        <v>0.75</v>
      </c>
    </row>
    <row r="19" spans="2:13" x14ac:dyDescent="0.35">
      <c r="B19" s="2"/>
      <c r="C19" s="2">
        <v>16</v>
      </c>
      <c r="D19" s="2">
        <v>150</v>
      </c>
      <c r="E19" s="9">
        <v>4</v>
      </c>
      <c r="F19" s="6">
        <f t="shared" si="0"/>
        <v>0.7231638418079096</v>
      </c>
      <c r="G19" s="2"/>
      <c r="H19" s="2"/>
      <c r="I19" s="2">
        <v>16</v>
      </c>
      <c r="J19" s="2">
        <v>150</v>
      </c>
      <c r="K19" s="11">
        <v>4</v>
      </c>
      <c r="L19" s="17">
        <f t="shared" si="1"/>
        <v>0.7231638418079096</v>
      </c>
      <c r="M19">
        <f t="shared" si="2"/>
        <v>1</v>
      </c>
    </row>
    <row r="20" spans="2:13" x14ac:dyDescent="0.35">
      <c r="B20" s="2"/>
      <c r="C20" s="2">
        <v>17</v>
      </c>
      <c r="D20" s="2">
        <v>160</v>
      </c>
      <c r="E20" s="9">
        <v>3</v>
      </c>
      <c r="F20" s="6">
        <f t="shared" si="0"/>
        <v>0.5423728813559322</v>
      </c>
      <c r="G20" s="2"/>
      <c r="H20" s="2"/>
      <c r="I20" s="2">
        <v>17</v>
      </c>
      <c r="J20" s="2">
        <v>160</v>
      </c>
      <c r="K20" s="11">
        <v>4</v>
      </c>
      <c r="L20" s="17">
        <f t="shared" si="1"/>
        <v>0.7231638418079096</v>
      </c>
      <c r="M20">
        <f t="shared" si="2"/>
        <v>1.3333333333333333</v>
      </c>
    </row>
    <row r="21" spans="2:13" x14ac:dyDescent="0.35">
      <c r="B21" s="2"/>
      <c r="C21" s="2">
        <v>18</v>
      </c>
      <c r="D21" s="2">
        <v>170</v>
      </c>
      <c r="E21" s="9">
        <v>4</v>
      </c>
      <c r="F21" s="6">
        <f t="shared" si="0"/>
        <v>0.7231638418079096</v>
      </c>
      <c r="G21" s="2"/>
      <c r="H21" s="2"/>
      <c r="I21" s="2">
        <v>18</v>
      </c>
      <c r="J21" s="2">
        <v>170</v>
      </c>
      <c r="K21" s="11">
        <v>4</v>
      </c>
      <c r="L21" s="17">
        <f t="shared" si="1"/>
        <v>0.7231638418079096</v>
      </c>
      <c r="M21">
        <f t="shared" si="2"/>
        <v>1</v>
      </c>
    </row>
    <row r="22" spans="2:13" x14ac:dyDescent="0.35">
      <c r="B22" s="2"/>
      <c r="C22" s="2">
        <v>19</v>
      </c>
      <c r="D22" s="2">
        <v>180</v>
      </c>
      <c r="E22" s="9">
        <v>4</v>
      </c>
      <c r="F22" s="6">
        <f t="shared" si="0"/>
        <v>0.7231638418079096</v>
      </c>
      <c r="G22" s="2"/>
      <c r="H22" s="2"/>
      <c r="I22" s="2">
        <v>19</v>
      </c>
      <c r="J22" s="2">
        <v>180</v>
      </c>
      <c r="K22" s="11">
        <v>4</v>
      </c>
      <c r="L22" s="17">
        <f t="shared" si="1"/>
        <v>0.7231638418079096</v>
      </c>
      <c r="M22">
        <f t="shared" si="2"/>
        <v>1</v>
      </c>
    </row>
    <row r="23" spans="2:13" x14ac:dyDescent="0.35">
      <c r="B23" s="2"/>
      <c r="C23" s="2">
        <v>20</v>
      </c>
      <c r="D23" s="2">
        <v>190</v>
      </c>
      <c r="E23" s="9">
        <v>4</v>
      </c>
      <c r="F23" s="6">
        <f t="shared" si="0"/>
        <v>0.7231638418079096</v>
      </c>
      <c r="G23" s="2"/>
      <c r="H23" s="2"/>
      <c r="I23" s="2">
        <v>20</v>
      </c>
      <c r="J23" s="2">
        <v>190</v>
      </c>
      <c r="K23" s="11">
        <v>4</v>
      </c>
      <c r="L23" s="17">
        <f t="shared" si="1"/>
        <v>0.7231638418079096</v>
      </c>
      <c r="M23">
        <f t="shared" si="2"/>
        <v>1</v>
      </c>
    </row>
    <row r="24" spans="2:13" x14ac:dyDescent="0.35">
      <c r="B24" s="2"/>
      <c r="C24" s="2">
        <v>21</v>
      </c>
      <c r="D24" s="2">
        <v>200</v>
      </c>
      <c r="E24" s="9">
        <v>4</v>
      </c>
      <c r="F24" s="6">
        <f t="shared" si="0"/>
        <v>0.7231638418079096</v>
      </c>
      <c r="G24" s="2"/>
      <c r="H24" s="2"/>
      <c r="I24" s="2">
        <v>21</v>
      </c>
      <c r="J24" s="2">
        <v>200</v>
      </c>
      <c r="K24" s="11">
        <v>4</v>
      </c>
      <c r="L24" s="17">
        <f t="shared" si="1"/>
        <v>0.7231638418079096</v>
      </c>
      <c r="M24">
        <f t="shared" si="2"/>
        <v>1</v>
      </c>
    </row>
    <row r="25" spans="2:13" x14ac:dyDescent="0.35">
      <c r="B25" s="2"/>
      <c r="C25" s="2">
        <v>22</v>
      </c>
      <c r="D25" s="2">
        <v>210</v>
      </c>
      <c r="E25" s="9">
        <v>3</v>
      </c>
      <c r="F25" s="6">
        <f t="shared" si="0"/>
        <v>0.5423728813559322</v>
      </c>
      <c r="G25" s="2"/>
      <c r="H25" s="2"/>
      <c r="I25" s="2">
        <v>22</v>
      </c>
      <c r="J25" s="2">
        <v>210</v>
      </c>
      <c r="K25" s="11">
        <v>4</v>
      </c>
      <c r="L25" s="17">
        <f t="shared" si="1"/>
        <v>0.7231638418079096</v>
      </c>
      <c r="M25">
        <f t="shared" si="2"/>
        <v>1.3333333333333333</v>
      </c>
    </row>
    <row r="26" spans="2:13" x14ac:dyDescent="0.35">
      <c r="B26" s="2"/>
      <c r="C26" s="2">
        <v>23</v>
      </c>
      <c r="D26" s="2">
        <v>220</v>
      </c>
      <c r="E26" s="9">
        <v>3</v>
      </c>
      <c r="F26" s="6">
        <f t="shared" si="0"/>
        <v>0.5423728813559322</v>
      </c>
      <c r="G26" s="2"/>
      <c r="H26" s="2"/>
      <c r="I26" s="2">
        <v>23</v>
      </c>
      <c r="J26" s="2">
        <v>220</v>
      </c>
      <c r="K26" s="11">
        <v>3</v>
      </c>
      <c r="L26" s="17">
        <f t="shared" si="1"/>
        <v>0.5423728813559322</v>
      </c>
      <c r="M26">
        <f t="shared" si="2"/>
        <v>1</v>
      </c>
    </row>
    <row r="27" spans="2:13" x14ac:dyDescent="0.35">
      <c r="B27" s="2"/>
      <c r="C27" s="2">
        <v>24</v>
      </c>
      <c r="D27" s="2">
        <v>230</v>
      </c>
      <c r="E27" s="9">
        <v>3</v>
      </c>
      <c r="F27" s="6">
        <f t="shared" si="0"/>
        <v>0.5423728813559322</v>
      </c>
      <c r="G27" s="2"/>
      <c r="H27" s="2"/>
      <c r="I27" s="2">
        <v>24</v>
      </c>
      <c r="J27" s="2">
        <v>230</v>
      </c>
      <c r="K27" s="11">
        <v>4</v>
      </c>
      <c r="L27" s="17">
        <f t="shared" si="1"/>
        <v>0.7231638418079096</v>
      </c>
      <c r="M27">
        <f t="shared" si="2"/>
        <v>1.3333333333333333</v>
      </c>
    </row>
    <row r="28" spans="2:13" x14ac:dyDescent="0.35">
      <c r="B28" s="2"/>
      <c r="C28" s="2">
        <v>25</v>
      </c>
      <c r="D28" s="2">
        <v>240</v>
      </c>
      <c r="E28" s="9">
        <v>3</v>
      </c>
      <c r="F28" s="6">
        <f t="shared" si="0"/>
        <v>0.5423728813559322</v>
      </c>
      <c r="G28" s="2"/>
      <c r="H28" s="2"/>
      <c r="I28" s="2">
        <v>25</v>
      </c>
      <c r="J28" s="2">
        <v>240</v>
      </c>
      <c r="K28" s="11">
        <v>3</v>
      </c>
      <c r="L28" s="17">
        <f t="shared" si="1"/>
        <v>0.5423728813559322</v>
      </c>
      <c r="M28">
        <f t="shared" si="2"/>
        <v>1</v>
      </c>
    </row>
    <row r="29" spans="2:13" x14ac:dyDescent="0.35">
      <c r="B29" s="2"/>
      <c r="C29" s="2">
        <v>26</v>
      </c>
      <c r="D29" s="2">
        <v>250</v>
      </c>
      <c r="E29" s="9">
        <v>3</v>
      </c>
      <c r="F29" s="6">
        <f t="shared" si="0"/>
        <v>0.5423728813559322</v>
      </c>
      <c r="G29" s="2"/>
      <c r="H29" s="2"/>
      <c r="I29" s="2">
        <v>26</v>
      </c>
      <c r="J29" s="2">
        <v>250</v>
      </c>
      <c r="K29" s="11">
        <v>3</v>
      </c>
      <c r="L29" s="17">
        <f t="shared" si="1"/>
        <v>0.5423728813559322</v>
      </c>
      <c r="M29">
        <f t="shared" si="2"/>
        <v>1</v>
      </c>
    </row>
    <row r="30" spans="2:13" x14ac:dyDescent="0.35">
      <c r="B30" s="2"/>
      <c r="C30" s="2">
        <v>27</v>
      </c>
      <c r="D30" s="2">
        <v>260</v>
      </c>
      <c r="E30" s="9">
        <v>3</v>
      </c>
      <c r="F30" s="6">
        <f t="shared" si="0"/>
        <v>0.5423728813559322</v>
      </c>
      <c r="G30" s="2"/>
      <c r="H30" s="2"/>
      <c r="I30" s="2">
        <v>27</v>
      </c>
      <c r="J30" s="2">
        <v>260</v>
      </c>
      <c r="K30" s="11">
        <v>3</v>
      </c>
      <c r="L30" s="17">
        <f t="shared" si="1"/>
        <v>0.5423728813559322</v>
      </c>
      <c r="M30">
        <f t="shared" si="2"/>
        <v>1</v>
      </c>
    </row>
    <row r="31" spans="2:13" x14ac:dyDescent="0.35">
      <c r="B31" s="2"/>
      <c r="C31" s="2">
        <v>28</v>
      </c>
      <c r="D31" s="2">
        <v>270</v>
      </c>
      <c r="E31" s="9">
        <v>3</v>
      </c>
      <c r="F31" s="6">
        <f t="shared" si="0"/>
        <v>0.5423728813559322</v>
      </c>
      <c r="G31" s="2"/>
      <c r="H31" s="2"/>
      <c r="I31" s="2">
        <v>28</v>
      </c>
      <c r="J31" s="2">
        <v>270</v>
      </c>
      <c r="K31" s="11">
        <v>3</v>
      </c>
      <c r="L31" s="17">
        <f t="shared" si="1"/>
        <v>0.5423728813559322</v>
      </c>
      <c r="M31">
        <f t="shared" si="2"/>
        <v>1</v>
      </c>
    </row>
    <row r="32" spans="2:13" x14ac:dyDescent="0.35">
      <c r="B32" s="2"/>
      <c r="C32" s="2">
        <v>29</v>
      </c>
      <c r="D32" s="2">
        <v>280</v>
      </c>
      <c r="E32" s="9">
        <v>3</v>
      </c>
      <c r="F32" s="6">
        <f t="shared" si="0"/>
        <v>0.5423728813559322</v>
      </c>
      <c r="G32" s="2"/>
      <c r="H32" s="2"/>
      <c r="I32" s="2">
        <v>29</v>
      </c>
      <c r="J32" s="2">
        <v>280</v>
      </c>
      <c r="K32" s="11">
        <v>3</v>
      </c>
      <c r="L32" s="17">
        <f t="shared" si="1"/>
        <v>0.5423728813559322</v>
      </c>
      <c r="M32">
        <f t="shared" si="2"/>
        <v>1</v>
      </c>
    </row>
    <row r="33" spans="2:13" x14ac:dyDescent="0.35">
      <c r="B33" s="2"/>
      <c r="C33" s="2">
        <v>30</v>
      </c>
      <c r="D33" s="2">
        <v>290</v>
      </c>
      <c r="E33" s="9">
        <v>3</v>
      </c>
      <c r="F33" s="6">
        <f t="shared" si="0"/>
        <v>0.5423728813559322</v>
      </c>
      <c r="G33" s="2"/>
      <c r="H33" s="2"/>
      <c r="I33" s="2">
        <v>30</v>
      </c>
      <c r="J33" s="2">
        <v>290</v>
      </c>
      <c r="K33" s="11">
        <v>3</v>
      </c>
      <c r="L33" s="17">
        <f t="shared" si="1"/>
        <v>0.5423728813559322</v>
      </c>
      <c r="M33">
        <f t="shared" si="2"/>
        <v>1</v>
      </c>
    </row>
    <row r="34" spans="2:13" x14ac:dyDescent="0.35">
      <c r="B34" s="2"/>
      <c r="C34" s="2">
        <v>31</v>
      </c>
      <c r="D34" s="2">
        <v>300</v>
      </c>
      <c r="E34" s="9">
        <v>3</v>
      </c>
      <c r="F34" s="6">
        <f t="shared" si="0"/>
        <v>0.5423728813559322</v>
      </c>
      <c r="G34" s="2"/>
      <c r="H34" s="2"/>
      <c r="I34" s="2">
        <v>31</v>
      </c>
      <c r="J34" s="2">
        <v>300</v>
      </c>
      <c r="K34" s="11">
        <v>3</v>
      </c>
      <c r="L34" s="17">
        <f t="shared" si="1"/>
        <v>0.5423728813559322</v>
      </c>
      <c r="M34">
        <f t="shared" si="2"/>
        <v>1</v>
      </c>
    </row>
    <row r="35" spans="2:13" x14ac:dyDescent="0.35">
      <c r="B35" s="2"/>
      <c r="C35" s="2">
        <v>32</v>
      </c>
      <c r="D35" s="2">
        <v>310</v>
      </c>
      <c r="E35" s="9">
        <v>3</v>
      </c>
      <c r="F35" s="6">
        <f t="shared" si="0"/>
        <v>0.5423728813559322</v>
      </c>
      <c r="G35" s="2"/>
      <c r="H35" s="2"/>
      <c r="I35" s="2">
        <v>32</v>
      </c>
      <c r="J35" s="2">
        <v>310</v>
      </c>
      <c r="K35" s="11">
        <v>3</v>
      </c>
      <c r="L35" s="17">
        <f t="shared" si="1"/>
        <v>0.5423728813559322</v>
      </c>
      <c r="M35">
        <f t="shared" si="2"/>
        <v>1</v>
      </c>
    </row>
    <row r="36" spans="2:13" x14ac:dyDescent="0.35">
      <c r="C36" s="7" t="s">
        <v>10</v>
      </c>
      <c r="D36" s="7"/>
      <c r="E36" s="16">
        <f>AVERAGE(E4:E35)</f>
        <v>5.53125</v>
      </c>
      <c r="I36" s="7" t="s">
        <v>10</v>
      </c>
      <c r="J36" s="7"/>
      <c r="K36" s="13">
        <f>AVERAGE(K4:K35)</f>
        <v>5.6875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450F-F309-4CB3-8C6B-6E75E9F756FF}">
  <dimension ref="B3:W40"/>
  <sheetViews>
    <sheetView workbookViewId="0">
      <selection activeCell="J8" sqref="J8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</cols>
  <sheetData>
    <row r="3" spans="2:13" x14ac:dyDescent="0.35">
      <c r="B3" s="2" t="s">
        <v>22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23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2</v>
      </c>
      <c r="F6" s="6">
        <f t="shared" ref="F6:F35" si="0">E6/E$36</f>
        <v>0.86486486486486491</v>
      </c>
      <c r="G6" s="2"/>
      <c r="H6" s="2"/>
      <c r="I6" s="2">
        <v>3</v>
      </c>
      <c r="J6" s="2">
        <v>20</v>
      </c>
      <c r="K6" s="11">
        <v>3</v>
      </c>
      <c r="L6" s="6">
        <f t="shared" ref="L6:L35" si="1">K6/E$36</f>
        <v>1.2972972972972974</v>
      </c>
      <c r="M6" s="4">
        <f t="shared" ref="M6:M35" si="2">K6/E6</f>
        <v>1.5</v>
      </c>
    </row>
    <row r="7" spans="2:13" x14ac:dyDescent="0.35">
      <c r="C7" s="2">
        <v>4</v>
      </c>
      <c r="D7" s="2">
        <v>30</v>
      </c>
      <c r="E7" s="9">
        <v>5</v>
      </c>
      <c r="F7" s="6">
        <f t="shared" si="0"/>
        <v>2.1621621621621623</v>
      </c>
      <c r="G7" s="2"/>
      <c r="H7" s="2"/>
      <c r="I7" s="2">
        <v>4</v>
      </c>
      <c r="J7" s="2">
        <v>30</v>
      </c>
      <c r="K7" s="11">
        <v>7</v>
      </c>
      <c r="L7" s="6">
        <f t="shared" si="1"/>
        <v>3.0270270270270272</v>
      </c>
      <c r="M7" s="4">
        <f t="shared" si="2"/>
        <v>1.4</v>
      </c>
    </row>
    <row r="8" spans="2:13" x14ac:dyDescent="0.35">
      <c r="B8" s="2" t="s">
        <v>7</v>
      </c>
      <c r="C8" s="3">
        <v>5</v>
      </c>
      <c r="D8" s="3">
        <v>40</v>
      </c>
      <c r="E8" s="10">
        <v>4</v>
      </c>
      <c r="F8" s="6">
        <f t="shared" si="0"/>
        <v>1.7297297297297298</v>
      </c>
      <c r="G8" s="3"/>
      <c r="H8" s="3"/>
      <c r="I8" s="3">
        <v>5</v>
      </c>
      <c r="J8" s="3">
        <v>40</v>
      </c>
      <c r="K8" s="12">
        <v>9</v>
      </c>
      <c r="L8" s="6">
        <f t="shared" si="1"/>
        <v>3.8918918918918921</v>
      </c>
      <c r="M8" s="4">
        <f t="shared" si="2"/>
        <v>2.25</v>
      </c>
    </row>
    <row r="9" spans="2:13" x14ac:dyDescent="0.35">
      <c r="B9" s="2"/>
      <c r="C9" s="2">
        <v>6</v>
      </c>
      <c r="D9" s="2">
        <v>50</v>
      </c>
      <c r="E9" s="9">
        <v>5</v>
      </c>
      <c r="F9" s="6">
        <f t="shared" si="0"/>
        <v>2.1621621621621623</v>
      </c>
      <c r="G9" s="2"/>
      <c r="H9" s="2"/>
      <c r="I9" s="2">
        <v>6</v>
      </c>
      <c r="J9" s="2">
        <v>50</v>
      </c>
      <c r="K9" s="11">
        <v>8</v>
      </c>
      <c r="L9" s="6">
        <f t="shared" si="1"/>
        <v>3.4594594594594597</v>
      </c>
      <c r="M9" s="4">
        <f>K9/E9</f>
        <v>1.6</v>
      </c>
    </row>
    <row r="10" spans="2:13" x14ac:dyDescent="0.35">
      <c r="B10" s="2"/>
      <c r="C10" s="2">
        <v>7</v>
      </c>
      <c r="D10" s="2">
        <v>60</v>
      </c>
      <c r="E10" s="9">
        <v>4</v>
      </c>
      <c r="F10" s="6">
        <f t="shared" si="0"/>
        <v>1.7297297297297298</v>
      </c>
      <c r="G10" s="2"/>
      <c r="H10" s="2"/>
      <c r="I10" s="2">
        <v>7</v>
      </c>
      <c r="J10" s="2">
        <v>60</v>
      </c>
      <c r="K10" s="11">
        <v>5</v>
      </c>
      <c r="L10" s="6">
        <f t="shared" si="1"/>
        <v>2.1621621621621623</v>
      </c>
      <c r="M10" s="4">
        <f t="shared" si="2"/>
        <v>1.25</v>
      </c>
    </row>
    <row r="11" spans="2:13" x14ac:dyDescent="0.35">
      <c r="B11" s="2"/>
      <c r="C11" s="2">
        <v>8</v>
      </c>
      <c r="D11" s="2">
        <v>70</v>
      </c>
      <c r="E11" s="9">
        <v>4</v>
      </c>
      <c r="F11" s="6">
        <f t="shared" si="0"/>
        <v>1.7297297297297298</v>
      </c>
      <c r="G11" s="2"/>
      <c r="H11" s="2"/>
      <c r="I11" s="2">
        <v>8</v>
      </c>
      <c r="J11" s="2">
        <v>70</v>
      </c>
      <c r="K11" s="11">
        <v>4</v>
      </c>
      <c r="L11" s="6">
        <f t="shared" si="1"/>
        <v>1.7297297297297298</v>
      </c>
      <c r="M11" s="4">
        <f t="shared" si="2"/>
        <v>1</v>
      </c>
    </row>
    <row r="12" spans="2:13" x14ac:dyDescent="0.35">
      <c r="B12" s="2"/>
      <c r="C12" s="2">
        <v>9</v>
      </c>
      <c r="D12" s="2">
        <v>80</v>
      </c>
      <c r="E12" s="9">
        <v>3</v>
      </c>
      <c r="F12" s="6">
        <f t="shared" si="0"/>
        <v>1.2972972972972974</v>
      </c>
      <c r="G12" s="2"/>
      <c r="H12" s="2"/>
      <c r="I12" s="2">
        <v>9</v>
      </c>
      <c r="J12" s="2">
        <v>80</v>
      </c>
      <c r="K12" s="11">
        <v>4</v>
      </c>
      <c r="L12" s="6">
        <f t="shared" si="1"/>
        <v>1.7297297297297298</v>
      </c>
      <c r="M12" s="4">
        <f t="shared" si="2"/>
        <v>1.3333333333333333</v>
      </c>
    </row>
    <row r="13" spans="2:13" x14ac:dyDescent="0.35">
      <c r="B13" s="2"/>
      <c r="C13" s="2">
        <v>10</v>
      </c>
      <c r="D13" s="2">
        <v>90</v>
      </c>
      <c r="E13" s="9">
        <v>3</v>
      </c>
      <c r="F13" s="6">
        <f t="shared" si="0"/>
        <v>1.2972972972972974</v>
      </c>
      <c r="G13" s="2"/>
      <c r="H13" s="2"/>
      <c r="I13" s="2">
        <v>10</v>
      </c>
      <c r="J13" s="2">
        <v>90</v>
      </c>
      <c r="K13" s="11">
        <v>3</v>
      </c>
      <c r="L13" s="6">
        <f t="shared" si="1"/>
        <v>1.2972972972972974</v>
      </c>
      <c r="M13" s="4">
        <f t="shared" si="2"/>
        <v>1</v>
      </c>
    </row>
    <row r="14" spans="2:13" x14ac:dyDescent="0.35">
      <c r="B14" s="2"/>
      <c r="C14" s="2">
        <v>11</v>
      </c>
      <c r="D14" s="2">
        <v>100</v>
      </c>
      <c r="E14" s="9">
        <v>3</v>
      </c>
      <c r="F14" s="6">
        <f t="shared" si="0"/>
        <v>1.2972972972972974</v>
      </c>
      <c r="G14" s="2"/>
      <c r="H14" s="2"/>
      <c r="I14" s="2">
        <v>11</v>
      </c>
      <c r="J14" s="2">
        <v>100</v>
      </c>
      <c r="K14" s="11">
        <v>3</v>
      </c>
      <c r="L14" s="6">
        <f t="shared" si="1"/>
        <v>1.2972972972972974</v>
      </c>
      <c r="M14" s="4">
        <f t="shared" si="2"/>
        <v>1</v>
      </c>
    </row>
    <row r="15" spans="2:13" x14ac:dyDescent="0.35">
      <c r="B15" s="2"/>
      <c r="C15" s="2">
        <v>12</v>
      </c>
      <c r="D15" s="2">
        <v>110</v>
      </c>
      <c r="E15" s="9">
        <v>3</v>
      </c>
      <c r="F15" s="6">
        <f t="shared" si="0"/>
        <v>1.2972972972972974</v>
      </c>
      <c r="G15" s="2"/>
      <c r="H15" s="2"/>
      <c r="I15" s="2">
        <v>12</v>
      </c>
      <c r="J15" s="2">
        <v>110</v>
      </c>
      <c r="K15" s="11">
        <v>3</v>
      </c>
      <c r="L15" s="6">
        <f t="shared" si="1"/>
        <v>1.2972972972972974</v>
      </c>
      <c r="M15" s="4">
        <f t="shared" si="2"/>
        <v>1</v>
      </c>
    </row>
    <row r="16" spans="2:13" x14ac:dyDescent="0.35">
      <c r="C16" s="2">
        <v>13</v>
      </c>
      <c r="D16" s="2">
        <v>120</v>
      </c>
      <c r="E16" s="9">
        <v>2</v>
      </c>
      <c r="F16" s="6">
        <f t="shared" si="0"/>
        <v>0.86486486486486491</v>
      </c>
      <c r="G16" s="2"/>
      <c r="H16" s="2"/>
      <c r="I16" s="2">
        <v>13</v>
      </c>
      <c r="J16" s="2">
        <v>120</v>
      </c>
      <c r="K16" s="11">
        <v>3</v>
      </c>
      <c r="L16" s="6">
        <f t="shared" si="1"/>
        <v>1.2972972972972974</v>
      </c>
      <c r="M16" s="4">
        <f t="shared" si="2"/>
        <v>1.5</v>
      </c>
    </row>
    <row r="17" spans="2:13" x14ac:dyDescent="0.35">
      <c r="B17" s="2"/>
      <c r="C17" s="2">
        <v>14</v>
      </c>
      <c r="D17" s="2">
        <v>130</v>
      </c>
      <c r="E17" s="9">
        <v>2</v>
      </c>
      <c r="F17" s="6">
        <f t="shared" si="0"/>
        <v>0.86486486486486491</v>
      </c>
      <c r="G17" s="2"/>
      <c r="H17" s="2"/>
      <c r="I17" s="2">
        <v>14</v>
      </c>
      <c r="J17" s="2">
        <v>130</v>
      </c>
      <c r="K17" s="11">
        <v>3</v>
      </c>
      <c r="L17" s="6">
        <f t="shared" si="1"/>
        <v>1.2972972972972974</v>
      </c>
      <c r="M17" s="4">
        <f t="shared" si="2"/>
        <v>1.5</v>
      </c>
    </row>
    <row r="18" spans="2:13" x14ac:dyDescent="0.35">
      <c r="B18" s="2"/>
      <c r="C18" s="2">
        <v>15</v>
      </c>
      <c r="D18" s="2">
        <v>140</v>
      </c>
      <c r="E18" s="9">
        <v>2</v>
      </c>
      <c r="F18" s="6">
        <f t="shared" si="0"/>
        <v>0.86486486486486491</v>
      </c>
      <c r="G18" s="2"/>
      <c r="H18" s="2"/>
      <c r="I18" s="2">
        <v>15</v>
      </c>
      <c r="J18" s="2">
        <v>140</v>
      </c>
      <c r="K18" s="11">
        <v>3</v>
      </c>
      <c r="L18" s="6">
        <f t="shared" si="1"/>
        <v>1.2972972972972974</v>
      </c>
      <c r="M18" s="4">
        <f t="shared" si="2"/>
        <v>1.5</v>
      </c>
    </row>
    <row r="19" spans="2:13" x14ac:dyDescent="0.35">
      <c r="B19" s="2"/>
      <c r="C19" s="2">
        <v>16</v>
      </c>
      <c r="D19" s="2">
        <v>150</v>
      </c>
      <c r="E19" s="9">
        <v>2</v>
      </c>
      <c r="F19" s="6">
        <f t="shared" si="0"/>
        <v>0.86486486486486491</v>
      </c>
      <c r="G19" s="2"/>
      <c r="H19" s="2"/>
      <c r="I19" s="2">
        <v>16</v>
      </c>
      <c r="J19" s="2">
        <v>150</v>
      </c>
      <c r="K19" s="11">
        <v>2</v>
      </c>
      <c r="L19" s="6">
        <f t="shared" si="1"/>
        <v>0.86486486486486491</v>
      </c>
      <c r="M19" s="4">
        <f t="shared" si="2"/>
        <v>1</v>
      </c>
    </row>
    <row r="20" spans="2:13" x14ac:dyDescent="0.35">
      <c r="B20" s="2"/>
      <c r="C20" s="2">
        <v>17</v>
      </c>
      <c r="D20" s="2">
        <v>160</v>
      </c>
      <c r="E20" s="9">
        <v>2</v>
      </c>
      <c r="F20" s="6">
        <f t="shared" si="0"/>
        <v>0.86486486486486491</v>
      </c>
      <c r="G20" s="2"/>
      <c r="H20" s="2"/>
      <c r="I20" s="2">
        <v>17</v>
      </c>
      <c r="J20" s="2">
        <v>160</v>
      </c>
      <c r="K20" s="11">
        <v>2</v>
      </c>
      <c r="L20" s="6">
        <f t="shared" si="1"/>
        <v>0.86486486486486491</v>
      </c>
      <c r="M20" s="4">
        <f t="shared" si="2"/>
        <v>1</v>
      </c>
    </row>
    <row r="21" spans="2:13" x14ac:dyDescent="0.35">
      <c r="B21" s="2"/>
      <c r="C21" s="2">
        <v>18</v>
      </c>
      <c r="D21" s="2">
        <v>170</v>
      </c>
      <c r="E21" s="9">
        <v>2</v>
      </c>
      <c r="F21" s="6">
        <f t="shared" si="0"/>
        <v>0.86486486486486491</v>
      </c>
      <c r="G21" s="2"/>
      <c r="H21" s="2"/>
      <c r="I21" s="2">
        <v>18</v>
      </c>
      <c r="J21" s="2">
        <v>170</v>
      </c>
      <c r="K21" s="11">
        <v>2</v>
      </c>
      <c r="L21" s="6">
        <f t="shared" si="1"/>
        <v>0.86486486486486491</v>
      </c>
      <c r="M21" s="4">
        <f t="shared" si="2"/>
        <v>1</v>
      </c>
    </row>
    <row r="22" spans="2:13" x14ac:dyDescent="0.35">
      <c r="B22" s="2"/>
      <c r="C22" s="2">
        <v>19</v>
      </c>
      <c r="D22" s="2">
        <v>180</v>
      </c>
      <c r="E22" s="9">
        <v>2</v>
      </c>
      <c r="F22" s="6">
        <f t="shared" si="0"/>
        <v>0.86486486486486491</v>
      </c>
      <c r="G22" s="2"/>
      <c r="H22" s="2"/>
      <c r="I22" s="2">
        <v>19</v>
      </c>
      <c r="J22" s="2">
        <v>180</v>
      </c>
      <c r="K22" s="11">
        <v>2</v>
      </c>
      <c r="L22" s="6">
        <f t="shared" si="1"/>
        <v>0.86486486486486491</v>
      </c>
      <c r="M22" s="4">
        <f t="shared" si="2"/>
        <v>1</v>
      </c>
    </row>
    <row r="23" spans="2:13" x14ac:dyDescent="0.35">
      <c r="B23" s="2"/>
      <c r="C23" s="2">
        <v>20</v>
      </c>
      <c r="D23" s="2">
        <v>190</v>
      </c>
      <c r="E23" s="9">
        <v>2</v>
      </c>
      <c r="F23" s="6">
        <f t="shared" si="0"/>
        <v>0.86486486486486491</v>
      </c>
      <c r="G23" s="2"/>
      <c r="H23" s="2"/>
      <c r="I23" s="2">
        <v>20</v>
      </c>
      <c r="J23" s="2">
        <v>190</v>
      </c>
      <c r="K23" s="11">
        <v>2</v>
      </c>
      <c r="L23" s="6">
        <f t="shared" si="1"/>
        <v>0.86486486486486491</v>
      </c>
      <c r="M23" s="4">
        <f t="shared" si="2"/>
        <v>1</v>
      </c>
    </row>
    <row r="24" spans="2:13" x14ac:dyDescent="0.35">
      <c r="B24" s="2"/>
      <c r="C24" s="2">
        <v>21</v>
      </c>
      <c r="D24" s="2">
        <v>200</v>
      </c>
      <c r="E24" s="9">
        <v>2</v>
      </c>
      <c r="F24" s="6">
        <f t="shared" si="0"/>
        <v>0.86486486486486491</v>
      </c>
      <c r="G24" s="2"/>
      <c r="H24" s="2"/>
      <c r="I24" s="2">
        <v>21</v>
      </c>
      <c r="J24" s="2">
        <v>200</v>
      </c>
      <c r="K24" s="11">
        <v>2</v>
      </c>
      <c r="L24" s="6">
        <f t="shared" si="1"/>
        <v>0.86486486486486491</v>
      </c>
      <c r="M24" s="4">
        <f t="shared" si="2"/>
        <v>1</v>
      </c>
    </row>
    <row r="25" spans="2:13" x14ac:dyDescent="0.35">
      <c r="B25" s="2"/>
      <c r="C25" s="2">
        <v>22</v>
      </c>
      <c r="D25" s="2">
        <v>210</v>
      </c>
      <c r="E25" s="9">
        <v>2</v>
      </c>
      <c r="F25" s="6">
        <f t="shared" si="0"/>
        <v>0.86486486486486491</v>
      </c>
      <c r="G25" s="2"/>
      <c r="H25" s="2"/>
      <c r="I25" s="2">
        <v>22</v>
      </c>
      <c r="J25" s="2">
        <v>210</v>
      </c>
      <c r="K25" s="11">
        <v>2</v>
      </c>
      <c r="L25" s="6">
        <f t="shared" si="1"/>
        <v>0.86486486486486491</v>
      </c>
      <c r="M25" s="4">
        <f t="shared" si="2"/>
        <v>1</v>
      </c>
    </row>
    <row r="26" spans="2:13" x14ac:dyDescent="0.35">
      <c r="B26" s="2"/>
      <c r="C26" s="2">
        <v>23</v>
      </c>
      <c r="D26" s="2">
        <v>220</v>
      </c>
      <c r="E26" s="9">
        <v>2</v>
      </c>
      <c r="F26" s="6">
        <f t="shared" si="0"/>
        <v>0.86486486486486491</v>
      </c>
      <c r="G26" s="2"/>
      <c r="H26" s="2"/>
      <c r="I26" s="2">
        <v>23</v>
      </c>
      <c r="J26" s="2">
        <v>220</v>
      </c>
      <c r="K26" s="11">
        <v>2</v>
      </c>
      <c r="L26" s="6">
        <f t="shared" si="1"/>
        <v>0.86486486486486491</v>
      </c>
      <c r="M26" s="4">
        <f t="shared" si="2"/>
        <v>1</v>
      </c>
    </row>
    <row r="27" spans="2:13" x14ac:dyDescent="0.35">
      <c r="B27" s="2"/>
      <c r="C27" s="2">
        <v>24</v>
      </c>
      <c r="D27" s="2">
        <v>230</v>
      </c>
      <c r="E27" s="9">
        <v>2</v>
      </c>
      <c r="F27" s="6">
        <f t="shared" si="0"/>
        <v>0.86486486486486491</v>
      </c>
      <c r="G27" s="2"/>
      <c r="H27" s="2"/>
      <c r="I27" s="2">
        <v>24</v>
      </c>
      <c r="J27" s="2">
        <v>230</v>
      </c>
      <c r="K27" s="11">
        <v>2</v>
      </c>
      <c r="L27" s="6">
        <f t="shared" si="1"/>
        <v>0.86486486486486491</v>
      </c>
      <c r="M27" s="4">
        <f t="shared" si="2"/>
        <v>1</v>
      </c>
    </row>
    <row r="28" spans="2:13" x14ac:dyDescent="0.35">
      <c r="B28" s="2"/>
      <c r="C28" s="2">
        <v>25</v>
      </c>
      <c r="D28" s="2">
        <v>240</v>
      </c>
      <c r="E28" s="9">
        <v>2</v>
      </c>
      <c r="F28" s="6">
        <f t="shared" si="0"/>
        <v>0.86486486486486491</v>
      </c>
      <c r="G28" s="2"/>
      <c r="H28" s="2"/>
      <c r="I28" s="2">
        <v>25</v>
      </c>
      <c r="J28" s="2">
        <v>240</v>
      </c>
      <c r="K28" s="11">
        <v>2</v>
      </c>
      <c r="L28" s="6">
        <f t="shared" si="1"/>
        <v>0.86486486486486491</v>
      </c>
      <c r="M28" s="4">
        <f t="shared" si="2"/>
        <v>1</v>
      </c>
    </row>
    <row r="29" spans="2:13" x14ac:dyDescent="0.35">
      <c r="B29" s="2"/>
      <c r="C29" s="2">
        <v>26</v>
      </c>
      <c r="D29" s="2">
        <v>250</v>
      </c>
      <c r="E29" s="9">
        <v>2</v>
      </c>
      <c r="F29" s="6">
        <f t="shared" si="0"/>
        <v>0.86486486486486491</v>
      </c>
      <c r="G29" s="2"/>
      <c r="H29" s="2"/>
      <c r="I29" s="2">
        <v>26</v>
      </c>
      <c r="J29" s="2">
        <v>250</v>
      </c>
      <c r="K29" s="11">
        <v>2</v>
      </c>
      <c r="L29" s="6">
        <f t="shared" si="1"/>
        <v>0.86486486486486491</v>
      </c>
      <c r="M29" s="4">
        <f t="shared" si="2"/>
        <v>1</v>
      </c>
    </row>
    <row r="30" spans="2:13" x14ac:dyDescent="0.35">
      <c r="B30" s="2"/>
      <c r="C30" s="2">
        <v>27</v>
      </c>
      <c r="D30" s="2">
        <v>260</v>
      </c>
      <c r="E30" s="9">
        <v>2</v>
      </c>
      <c r="F30" s="6">
        <f t="shared" si="0"/>
        <v>0.86486486486486491</v>
      </c>
      <c r="G30" s="2"/>
      <c r="H30" s="2"/>
      <c r="I30" s="2">
        <v>27</v>
      </c>
      <c r="J30" s="2">
        <v>260</v>
      </c>
      <c r="K30" s="11">
        <v>2</v>
      </c>
      <c r="L30" s="6">
        <f t="shared" si="1"/>
        <v>0.86486486486486491</v>
      </c>
      <c r="M30" s="4">
        <f t="shared" si="2"/>
        <v>1</v>
      </c>
    </row>
    <row r="31" spans="2:13" x14ac:dyDescent="0.35">
      <c r="B31" s="2"/>
      <c r="C31" s="2">
        <v>28</v>
      </c>
      <c r="D31" s="2">
        <v>270</v>
      </c>
      <c r="E31" s="9">
        <v>2</v>
      </c>
      <c r="F31" s="6">
        <f t="shared" si="0"/>
        <v>0.86486486486486491</v>
      </c>
      <c r="G31" s="2"/>
      <c r="H31" s="2"/>
      <c r="I31" s="2">
        <v>28</v>
      </c>
      <c r="J31" s="2">
        <v>270</v>
      </c>
      <c r="K31" s="11">
        <v>2</v>
      </c>
      <c r="L31" s="6">
        <f t="shared" si="1"/>
        <v>0.86486486486486491</v>
      </c>
      <c r="M31" s="4">
        <f t="shared" si="2"/>
        <v>1</v>
      </c>
    </row>
    <row r="32" spans="2:13" x14ac:dyDescent="0.35">
      <c r="B32" s="2"/>
      <c r="C32" s="2">
        <v>29</v>
      </c>
      <c r="D32" s="2">
        <v>280</v>
      </c>
      <c r="E32" s="9">
        <v>2</v>
      </c>
      <c r="F32" s="6">
        <f t="shared" si="0"/>
        <v>0.86486486486486491</v>
      </c>
      <c r="G32" s="2"/>
      <c r="H32" s="2"/>
      <c r="I32" s="2">
        <v>29</v>
      </c>
      <c r="J32" s="2">
        <v>280</v>
      </c>
      <c r="K32" s="11">
        <v>2</v>
      </c>
      <c r="L32" s="6">
        <f t="shared" si="1"/>
        <v>0.86486486486486491</v>
      </c>
      <c r="M32" s="4">
        <f t="shared" si="2"/>
        <v>1</v>
      </c>
    </row>
    <row r="33" spans="2:23" x14ac:dyDescent="0.35">
      <c r="B33" s="2"/>
      <c r="C33" s="2">
        <v>30</v>
      </c>
      <c r="D33" s="2">
        <v>290</v>
      </c>
      <c r="E33" s="9">
        <v>2</v>
      </c>
      <c r="F33" s="6">
        <f t="shared" si="0"/>
        <v>0.86486486486486491</v>
      </c>
      <c r="G33" s="2"/>
      <c r="H33" s="2"/>
      <c r="I33" s="2">
        <v>30</v>
      </c>
      <c r="J33" s="2">
        <v>290</v>
      </c>
      <c r="K33" s="11">
        <v>2</v>
      </c>
      <c r="L33" s="6">
        <f t="shared" si="1"/>
        <v>0.86486486486486491</v>
      </c>
      <c r="M33" s="4">
        <f t="shared" si="2"/>
        <v>1</v>
      </c>
    </row>
    <row r="34" spans="2:23" x14ac:dyDescent="0.35">
      <c r="B34" s="2"/>
      <c r="C34" s="2">
        <v>31</v>
      </c>
      <c r="D34" s="2">
        <v>300</v>
      </c>
      <c r="E34" s="9">
        <v>1</v>
      </c>
      <c r="F34" s="6">
        <f t="shared" si="0"/>
        <v>0.43243243243243246</v>
      </c>
      <c r="G34" s="2"/>
      <c r="H34" s="2"/>
      <c r="I34" s="2">
        <v>31</v>
      </c>
      <c r="J34" s="2">
        <v>300</v>
      </c>
      <c r="K34" s="11">
        <v>1</v>
      </c>
      <c r="L34" s="6">
        <f t="shared" si="1"/>
        <v>0.43243243243243246</v>
      </c>
      <c r="M34" s="4">
        <f t="shared" si="2"/>
        <v>1</v>
      </c>
    </row>
    <row r="35" spans="2:23" x14ac:dyDescent="0.35">
      <c r="B35" s="2"/>
      <c r="C35" s="2">
        <v>32</v>
      </c>
      <c r="D35" s="2">
        <v>310</v>
      </c>
      <c r="E35" s="9">
        <v>1</v>
      </c>
      <c r="F35" s="6">
        <f t="shared" si="0"/>
        <v>0.43243243243243246</v>
      </c>
      <c r="G35" s="2"/>
      <c r="H35" s="2"/>
      <c r="I35" s="2">
        <v>32</v>
      </c>
      <c r="J35" s="2">
        <v>310</v>
      </c>
      <c r="K35" s="11">
        <v>2</v>
      </c>
      <c r="L35" s="6">
        <f t="shared" si="1"/>
        <v>0.86486486486486491</v>
      </c>
      <c r="M35" s="4">
        <f t="shared" si="2"/>
        <v>2</v>
      </c>
    </row>
    <row r="36" spans="2:23" x14ac:dyDescent="0.35">
      <c r="C36" s="7" t="s">
        <v>10</v>
      </c>
      <c r="D36" s="7"/>
      <c r="E36" s="16">
        <f>AVERAGE(E4:E35)</f>
        <v>2.3125</v>
      </c>
      <c r="I36" s="7" t="s">
        <v>10</v>
      </c>
      <c r="J36" s="7"/>
      <c r="K36" s="13">
        <f>AVERAGE(K4:K35)</f>
        <v>2.84375</v>
      </c>
    </row>
    <row r="40" spans="2:23" x14ac:dyDescent="0.35">
      <c r="W40" s="1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0F81-A015-4C01-8301-132BA9A93562}">
  <dimension ref="B3:M36"/>
  <sheetViews>
    <sheetView workbookViewId="0">
      <selection activeCell="J13" sqref="J13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</cols>
  <sheetData>
    <row r="3" spans="2:13" x14ac:dyDescent="0.35">
      <c r="B3" s="2" t="s">
        <v>13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15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0</v>
      </c>
      <c r="F6" s="6">
        <f t="shared" ref="F6:F35" si="0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ref="L6:L35" si="1">K6/E$36</f>
        <v>0</v>
      </c>
      <c r="M6" s="4">
        <v>1</v>
      </c>
    </row>
    <row r="7" spans="2:13" x14ac:dyDescent="0.35">
      <c r="C7" s="2">
        <v>4</v>
      </c>
      <c r="D7" s="2">
        <v>30</v>
      </c>
      <c r="E7" s="9">
        <v>0</v>
      </c>
      <c r="F7" s="6">
        <f t="shared" si="0"/>
        <v>0</v>
      </c>
      <c r="G7" s="2"/>
      <c r="H7" s="2"/>
      <c r="I7" s="2">
        <v>4</v>
      </c>
      <c r="J7" s="2">
        <v>30</v>
      </c>
      <c r="K7" s="11">
        <v>0</v>
      </c>
      <c r="L7" s="6">
        <f t="shared" si="1"/>
        <v>0</v>
      </c>
      <c r="M7" s="4">
        <v>1</v>
      </c>
    </row>
    <row r="8" spans="2:13" x14ac:dyDescent="0.35">
      <c r="B8" s="2" t="s">
        <v>7</v>
      </c>
      <c r="C8" s="2">
        <v>5</v>
      </c>
      <c r="D8" s="2">
        <v>40</v>
      </c>
      <c r="E8" s="9">
        <v>0</v>
      </c>
      <c r="F8" s="6">
        <f t="shared" si="0"/>
        <v>0</v>
      </c>
      <c r="G8" s="2"/>
      <c r="H8" s="2"/>
      <c r="I8" s="2">
        <v>5</v>
      </c>
      <c r="J8" s="2">
        <v>40</v>
      </c>
      <c r="K8" s="11">
        <v>0</v>
      </c>
      <c r="L8" s="6">
        <f t="shared" si="1"/>
        <v>0</v>
      </c>
      <c r="M8" s="4">
        <v>1</v>
      </c>
    </row>
    <row r="9" spans="2:13" x14ac:dyDescent="0.35">
      <c r="B9" s="2"/>
      <c r="C9" s="2">
        <v>6</v>
      </c>
      <c r="D9" s="2">
        <v>50</v>
      </c>
      <c r="E9" s="9">
        <v>1</v>
      </c>
      <c r="F9" s="6">
        <f t="shared" si="0"/>
        <v>0.31067961165048541</v>
      </c>
      <c r="G9" s="2"/>
      <c r="H9" s="2"/>
      <c r="I9" s="2">
        <v>6</v>
      </c>
      <c r="J9" s="2">
        <v>50</v>
      </c>
      <c r="K9" s="11">
        <v>2</v>
      </c>
      <c r="L9" s="6">
        <f t="shared" si="1"/>
        <v>0.62135922330097082</v>
      </c>
      <c r="M9" s="4">
        <f t="shared" ref="M9:M35" si="2">K9/E9</f>
        <v>2</v>
      </c>
    </row>
    <row r="10" spans="2:13" x14ac:dyDescent="0.35">
      <c r="B10" s="2"/>
      <c r="C10" s="2">
        <v>7</v>
      </c>
      <c r="D10" s="2">
        <v>60</v>
      </c>
      <c r="E10" s="9">
        <v>2</v>
      </c>
      <c r="F10" s="6">
        <f t="shared" si="0"/>
        <v>0.62135922330097082</v>
      </c>
      <c r="G10" s="2"/>
      <c r="H10" s="2"/>
      <c r="I10" s="2">
        <v>7</v>
      </c>
      <c r="J10" s="2">
        <v>60</v>
      </c>
      <c r="K10" s="11">
        <v>4</v>
      </c>
      <c r="L10" s="6">
        <f t="shared" si="1"/>
        <v>1.2427184466019416</v>
      </c>
      <c r="M10" s="4">
        <f t="shared" si="2"/>
        <v>2</v>
      </c>
    </row>
    <row r="11" spans="2:13" x14ac:dyDescent="0.35">
      <c r="B11" s="2"/>
      <c r="C11" s="2">
        <v>8</v>
      </c>
      <c r="D11" s="2">
        <v>70</v>
      </c>
      <c r="E11" s="9">
        <v>4</v>
      </c>
      <c r="F11" s="6">
        <f t="shared" si="0"/>
        <v>1.2427184466019416</v>
      </c>
      <c r="G11" s="2"/>
      <c r="H11" s="2"/>
      <c r="I11" s="2">
        <v>8</v>
      </c>
      <c r="J11" s="2">
        <v>70</v>
      </c>
      <c r="K11" s="11">
        <v>4</v>
      </c>
      <c r="L11" s="6">
        <f t="shared" si="1"/>
        <v>1.2427184466019416</v>
      </c>
      <c r="M11" s="4">
        <f t="shared" si="2"/>
        <v>1</v>
      </c>
    </row>
    <row r="12" spans="2:13" x14ac:dyDescent="0.35">
      <c r="B12" s="2"/>
      <c r="C12" s="2">
        <v>9</v>
      </c>
      <c r="D12" s="2">
        <v>80</v>
      </c>
      <c r="E12" s="9">
        <v>6</v>
      </c>
      <c r="F12" s="6">
        <f t="shared" si="0"/>
        <v>1.8640776699029127</v>
      </c>
      <c r="G12" s="2"/>
      <c r="H12" s="2"/>
      <c r="I12" s="2">
        <v>9</v>
      </c>
      <c r="J12" s="2">
        <v>80</v>
      </c>
      <c r="K12" s="11">
        <v>8</v>
      </c>
      <c r="L12" s="6">
        <f t="shared" si="1"/>
        <v>2.4854368932038833</v>
      </c>
      <c r="M12" s="4">
        <f t="shared" si="2"/>
        <v>1.3333333333333333</v>
      </c>
    </row>
    <row r="13" spans="2:13" x14ac:dyDescent="0.35">
      <c r="B13" s="2"/>
      <c r="C13" s="3">
        <v>10</v>
      </c>
      <c r="D13" s="3">
        <v>90</v>
      </c>
      <c r="E13" s="10">
        <v>8</v>
      </c>
      <c r="F13" s="1">
        <f t="shared" si="0"/>
        <v>2.4854368932038833</v>
      </c>
      <c r="G13" s="3"/>
      <c r="H13" s="3"/>
      <c r="I13" s="3">
        <v>10</v>
      </c>
      <c r="J13" s="3">
        <v>90</v>
      </c>
      <c r="K13" s="12">
        <v>12</v>
      </c>
      <c r="L13" s="6">
        <f t="shared" si="1"/>
        <v>3.7281553398058254</v>
      </c>
      <c r="M13" s="4">
        <f t="shared" si="2"/>
        <v>1.5</v>
      </c>
    </row>
    <row r="14" spans="2:13" x14ac:dyDescent="0.35">
      <c r="B14" s="2"/>
      <c r="C14" s="2">
        <v>11</v>
      </c>
      <c r="D14" s="2">
        <v>100</v>
      </c>
      <c r="E14" s="9">
        <v>5</v>
      </c>
      <c r="F14" s="6">
        <f t="shared" si="0"/>
        <v>1.5533980582524272</v>
      </c>
      <c r="G14" s="2"/>
      <c r="H14" s="2"/>
      <c r="I14" s="2">
        <v>11</v>
      </c>
      <c r="J14" s="2">
        <v>100</v>
      </c>
      <c r="K14" s="11">
        <v>9</v>
      </c>
      <c r="L14" s="6">
        <f t="shared" si="1"/>
        <v>2.796116504854369</v>
      </c>
      <c r="M14" s="4">
        <f t="shared" si="2"/>
        <v>1.8</v>
      </c>
    </row>
    <row r="15" spans="2:13" x14ac:dyDescent="0.35">
      <c r="B15" s="2"/>
      <c r="C15" s="2">
        <v>12</v>
      </c>
      <c r="D15" s="2">
        <v>110</v>
      </c>
      <c r="E15" s="9">
        <v>8</v>
      </c>
      <c r="F15" s="6">
        <f t="shared" si="0"/>
        <v>2.4854368932038833</v>
      </c>
      <c r="G15" s="2"/>
      <c r="H15" s="2"/>
      <c r="I15" s="2">
        <v>12</v>
      </c>
      <c r="J15" s="2">
        <v>110</v>
      </c>
      <c r="K15" s="11">
        <v>8</v>
      </c>
      <c r="L15" s="6">
        <f t="shared" si="1"/>
        <v>2.4854368932038833</v>
      </c>
      <c r="M15" s="4">
        <f t="shared" si="2"/>
        <v>1</v>
      </c>
    </row>
    <row r="16" spans="2:13" x14ac:dyDescent="0.35">
      <c r="C16" s="2">
        <v>13</v>
      </c>
      <c r="D16" s="2">
        <v>120</v>
      </c>
      <c r="E16" s="9">
        <v>6</v>
      </c>
      <c r="F16" s="6">
        <f t="shared" si="0"/>
        <v>1.8640776699029127</v>
      </c>
      <c r="G16" s="2"/>
      <c r="H16" s="2"/>
      <c r="I16" s="2">
        <v>13</v>
      </c>
      <c r="J16" s="2">
        <v>120</v>
      </c>
      <c r="K16" s="11">
        <v>8</v>
      </c>
      <c r="L16" s="6">
        <f t="shared" si="1"/>
        <v>2.4854368932038833</v>
      </c>
      <c r="M16" s="4">
        <f t="shared" si="2"/>
        <v>1.3333333333333333</v>
      </c>
    </row>
    <row r="17" spans="2:13" x14ac:dyDescent="0.35">
      <c r="B17" s="2"/>
      <c r="C17" s="2">
        <v>14</v>
      </c>
      <c r="D17" s="2">
        <v>130</v>
      </c>
      <c r="E17" s="9">
        <v>6</v>
      </c>
      <c r="F17" s="6">
        <f t="shared" si="0"/>
        <v>1.8640776699029127</v>
      </c>
      <c r="G17" s="2"/>
      <c r="H17" s="2"/>
      <c r="I17" s="2">
        <v>14</v>
      </c>
      <c r="J17" s="2">
        <v>130</v>
      </c>
      <c r="K17" s="11">
        <v>6</v>
      </c>
      <c r="L17" s="6">
        <f t="shared" si="1"/>
        <v>1.8640776699029127</v>
      </c>
      <c r="M17" s="4">
        <f t="shared" si="2"/>
        <v>1</v>
      </c>
    </row>
    <row r="18" spans="2:13" x14ac:dyDescent="0.35">
      <c r="B18" s="2"/>
      <c r="C18" s="2">
        <v>15</v>
      </c>
      <c r="D18" s="2">
        <v>140</v>
      </c>
      <c r="E18" s="9">
        <v>6</v>
      </c>
      <c r="F18" s="6">
        <f t="shared" si="0"/>
        <v>1.8640776699029127</v>
      </c>
      <c r="G18" s="2"/>
      <c r="H18" s="2"/>
      <c r="I18" s="2">
        <v>15</v>
      </c>
      <c r="J18" s="2">
        <v>140</v>
      </c>
      <c r="K18" s="11">
        <v>5</v>
      </c>
      <c r="L18" s="6">
        <f t="shared" si="1"/>
        <v>1.5533980582524272</v>
      </c>
      <c r="M18" s="4">
        <f t="shared" si="2"/>
        <v>0.83333333333333337</v>
      </c>
    </row>
    <row r="19" spans="2:13" x14ac:dyDescent="0.35">
      <c r="B19" s="2"/>
      <c r="C19" s="2">
        <v>16</v>
      </c>
      <c r="D19" s="2">
        <v>150</v>
      </c>
      <c r="E19" s="9">
        <v>3</v>
      </c>
      <c r="F19" s="6">
        <f t="shared" si="0"/>
        <v>0.93203883495145634</v>
      </c>
      <c r="G19" s="2"/>
      <c r="H19" s="2"/>
      <c r="I19" s="2">
        <v>16</v>
      </c>
      <c r="J19" s="2">
        <v>150</v>
      </c>
      <c r="K19" s="11">
        <v>5</v>
      </c>
      <c r="L19" s="6">
        <f t="shared" si="1"/>
        <v>1.5533980582524272</v>
      </c>
      <c r="M19" s="4">
        <f t="shared" si="2"/>
        <v>1.6666666666666667</v>
      </c>
    </row>
    <row r="20" spans="2:13" x14ac:dyDescent="0.35">
      <c r="B20" s="2"/>
      <c r="C20" s="2">
        <v>17</v>
      </c>
      <c r="D20" s="2">
        <v>160</v>
      </c>
      <c r="E20" s="9">
        <v>4</v>
      </c>
      <c r="F20" s="6">
        <f t="shared" si="0"/>
        <v>1.2427184466019416</v>
      </c>
      <c r="G20" s="2"/>
      <c r="H20" s="2"/>
      <c r="I20" s="2">
        <v>17</v>
      </c>
      <c r="J20" s="2">
        <v>160</v>
      </c>
      <c r="K20" s="11">
        <v>4</v>
      </c>
      <c r="L20" s="6">
        <f t="shared" si="1"/>
        <v>1.2427184466019416</v>
      </c>
      <c r="M20" s="4">
        <f t="shared" si="2"/>
        <v>1</v>
      </c>
    </row>
    <row r="21" spans="2:13" x14ac:dyDescent="0.35">
      <c r="B21" s="2"/>
      <c r="C21" s="2">
        <v>18</v>
      </c>
      <c r="D21" s="2">
        <v>170</v>
      </c>
      <c r="E21" s="9">
        <v>4</v>
      </c>
      <c r="F21" s="6">
        <f t="shared" si="0"/>
        <v>1.2427184466019416</v>
      </c>
      <c r="G21" s="2"/>
      <c r="H21" s="2"/>
      <c r="I21" s="2">
        <v>18</v>
      </c>
      <c r="J21" s="2">
        <v>170</v>
      </c>
      <c r="K21" s="11">
        <v>4</v>
      </c>
      <c r="L21" s="6">
        <f t="shared" si="1"/>
        <v>1.2427184466019416</v>
      </c>
      <c r="M21" s="4">
        <f t="shared" si="2"/>
        <v>1</v>
      </c>
    </row>
    <row r="22" spans="2:13" x14ac:dyDescent="0.35">
      <c r="B22" s="2"/>
      <c r="C22" s="2">
        <v>19</v>
      </c>
      <c r="D22" s="2">
        <v>180</v>
      </c>
      <c r="E22" s="9">
        <v>4</v>
      </c>
      <c r="F22" s="6">
        <f t="shared" si="0"/>
        <v>1.2427184466019416</v>
      </c>
      <c r="G22" s="2"/>
      <c r="H22" s="2"/>
      <c r="I22" s="2">
        <v>19</v>
      </c>
      <c r="J22" s="2">
        <v>180</v>
      </c>
      <c r="K22" s="11">
        <v>3</v>
      </c>
      <c r="L22" s="6">
        <f t="shared" si="1"/>
        <v>0.93203883495145634</v>
      </c>
      <c r="M22" s="4">
        <f t="shared" si="2"/>
        <v>0.75</v>
      </c>
    </row>
    <row r="23" spans="2:13" x14ac:dyDescent="0.35">
      <c r="B23" s="2"/>
      <c r="C23" s="2">
        <v>20</v>
      </c>
      <c r="D23" s="2">
        <v>190</v>
      </c>
      <c r="E23" s="9">
        <v>3</v>
      </c>
      <c r="F23" s="6">
        <f t="shared" si="0"/>
        <v>0.93203883495145634</v>
      </c>
      <c r="G23" s="2"/>
      <c r="H23" s="2"/>
      <c r="I23" s="2">
        <v>20</v>
      </c>
      <c r="J23" s="2">
        <v>190</v>
      </c>
      <c r="K23" s="11">
        <v>4</v>
      </c>
      <c r="L23" s="6">
        <f t="shared" si="1"/>
        <v>1.2427184466019416</v>
      </c>
      <c r="M23" s="4">
        <f t="shared" si="2"/>
        <v>1.3333333333333333</v>
      </c>
    </row>
    <row r="24" spans="2:13" x14ac:dyDescent="0.35">
      <c r="B24" s="2"/>
      <c r="C24" s="2">
        <v>21</v>
      </c>
      <c r="D24" s="2">
        <v>200</v>
      </c>
      <c r="E24" s="9">
        <v>3</v>
      </c>
      <c r="F24" s="6">
        <f t="shared" si="0"/>
        <v>0.93203883495145634</v>
      </c>
      <c r="G24" s="2"/>
      <c r="H24" s="2"/>
      <c r="I24" s="2">
        <v>21</v>
      </c>
      <c r="J24" s="2">
        <v>200</v>
      </c>
      <c r="K24" s="11">
        <v>4</v>
      </c>
      <c r="L24" s="6">
        <f t="shared" si="1"/>
        <v>1.2427184466019416</v>
      </c>
      <c r="M24" s="4">
        <f t="shared" si="2"/>
        <v>1.3333333333333333</v>
      </c>
    </row>
    <row r="25" spans="2:13" x14ac:dyDescent="0.35">
      <c r="B25" s="2"/>
      <c r="C25" s="2">
        <v>22</v>
      </c>
      <c r="D25" s="2">
        <v>210</v>
      </c>
      <c r="E25" s="9">
        <v>3</v>
      </c>
      <c r="F25" s="6">
        <f t="shared" si="0"/>
        <v>0.93203883495145634</v>
      </c>
      <c r="G25" s="2"/>
      <c r="H25" s="2"/>
      <c r="I25" s="2">
        <v>22</v>
      </c>
      <c r="J25" s="2">
        <v>210</v>
      </c>
      <c r="K25" s="11">
        <v>3</v>
      </c>
      <c r="L25" s="6">
        <f t="shared" si="1"/>
        <v>0.93203883495145634</v>
      </c>
      <c r="M25" s="4">
        <f t="shared" si="2"/>
        <v>1</v>
      </c>
    </row>
    <row r="26" spans="2:13" x14ac:dyDescent="0.35">
      <c r="B26" s="2"/>
      <c r="C26" s="2">
        <v>23</v>
      </c>
      <c r="D26" s="2">
        <v>220</v>
      </c>
      <c r="E26" s="9">
        <v>3</v>
      </c>
      <c r="F26" s="6">
        <f t="shared" si="0"/>
        <v>0.93203883495145634</v>
      </c>
      <c r="G26" s="2"/>
      <c r="H26" s="2"/>
      <c r="I26" s="2">
        <v>23</v>
      </c>
      <c r="J26" s="2">
        <v>220</v>
      </c>
      <c r="K26" s="11">
        <v>3</v>
      </c>
      <c r="L26" s="6">
        <f t="shared" si="1"/>
        <v>0.93203883495145634</v>
      </c>
      <c r="M26" s="4">
        <f t="shared" si="2"/>
        <v>1</v>
      </c>
    </row>
    <row r="27" spans="2:13" x14ac:dyDescent="0.35">
      <c r="B27" s="2"/>
      <c r="C27" s="2">
        <v>24</v>
      </c>
      <c r="D27" s="2">
        <v>230</v>
      </c>
      <c r="E27" s="9">
        <v>3</v>
      </c>
      <c r="F27" s="6">
        <f t="shared" si="0"/>
        <v>0.93203883495145634</v>
      </c>
      <c r="G27" s="2"/>
      <c r="H27" s="2"/>
      <c r="I27" s="2">
        <v>24</v>
      </c>
      <c r="J27" s="2">
        <v>230</v>
      </c>
      <c r="K27" s="11">
        <v>3</v>
      </c>
      <c r="L27" s="6">
        <f t="shared" si="1"/>
        <v>0.93203883495145634</v>
      </c>
      <c r="M27" s="4">
        <f t="shared" si="2"/>
        <v>1</v>
      </c>
    </row>
    <row r="28" spans="2:13" x14ac:dyDescent="0.35">
      <c r="B28" s="2"/>
      <c r="C28" s="2">
        <v>25</v>
      </c>
      <c r="D28" s="2">
        <v>240</v>
      </c>
      <c r="E28" s="9">
        <v>3</v>
      </c>
      <c r="F28" s="6">
        <f t="shared" si="0"/>
        <v>0.93203883495145634</v>
      </c>
      <c r="G28" s="2"/>
      <c r="H28" s="2"/>
      <c r="I28" s="2">
        <v>25</v>
      </c>
      <c r="J28" s="2">
        <v>240</v>
      </c>
      <c r="K28" s="11">
        <v>3</v>
      </c>
      <c r="L28" s="6">
        <f t="shared" si="1"/>
        <v>0.93203883495145634</v>
      </c>
      <c r="M28" s="4">
        <f t="shared" si="2"/>
        <v>1</v>
      </c>
    </row>
    <row r="29" spans="2:13" x14ac:dyDescent="0.35">
      <c r="B29" s="2"/>
      <c r="C29" s="2">
        <v>26</v>
      </c>
      <c r="D29" s="2">
        <v>250</v>
      </c>
      <c r="E29" s="9">
        <v>3</v>
      </c>
      <c r="F29" s="6">
        <f t="shared" si="0"/>
        <v>0.93203883495145634</v>
      </c>
      <c r="G29" s="2"/>
      <c r="H29" s="2"/>
      <c r="I29" s="2">
        <v>26</v>
      </c>
      <c r="J29" s="2">
        <v>250</v>
      </c>
      <c r="K29" s="11">
        <v>3</v>
      </c>
      <c r="L29" s="6">
        <f t="shared" si="1"/>
        <v>0.93203883495145634</v>
      </c>
      <c r="M29" s="4">
        <f t="shared" si="2"/>
        <v>1</v>
      </c>
    </row>
    <row r="30" spans="2:13" x14ac:dyDescent="0.35">
      <c r="B30" s="2"/>
      <c r="C30" s="2">
        <v>27</v>
      </c>
      <c r="D30" s="2">
        <v>260</v>
      </c>
      <c r="E30" s="9">
        <v>3</v>
      </c>
      <c r="F30" s="6">
        <f t="shared" si="0"/>
        <v>0.93203883495145634</v>
      </c>
      <c r="G30" s="2"/>
      <c r="H30" s="2"/>
      <c r="I30" s="2">
        <v>27</v>
      </c>
      <c r="J30" s="2">
        <v>260</v>
      </c>
      <c r="K30" s="11">
        <v>3</v>
      </c>
      <c r="L30" s="6">
        <f t="shared" si="1"/>
        <v>0.93203883495145634</v>
      </c>
      <c r="M30" s="4">
        <f t="shared" si="2"/>
        <v>1</v>
      </c>
    </row>
    <row r="31" spans="2:13" x14ac:dyDescent="0.35">
      <c r="B31" s="2"/>
      <c r="C31" s="2">
        <v>28</v>
      </c>
      <c r="D31" s="2">
        <v>270</v>
      </c>
      <c r="E31" s="9">
        <v>3</v>
      </c>
      <c r="F31" s="6">
        <f t="shared" si="0"/>
        <v>0.93203883495145634</v>
      </c>
      <c r="G31" s="2"/>
      <c r="H31" s="2"/>
      <c r="I31" s="2">
        <v>28</v>
      </c>
      <c r="J31" s="2">
        <v>270</v>
      </c>
      <c r="K31" s="11">
        <v>3</v>
      </c>
      <c r="L31" s="6">
        <f t="shared" si="1"/>
        <v>0.93203883495145634</v>
      </c>
      <c r="M31" s="4">
        <f t="shared" si="2"/>
        <v>1</v>
      </c>
    </row>
    <row r="32" spans="2:13" x14ac:dyDescent="0.35">
      <c r="B32" s="2"/>
      <c r="C32" s="2">
        <v>29</v>
      </c>
      <c r="D32" s="2">
        <v>280</v>
      </c>
      <c r="E32" s="9">
        <v>3</v>
      </c>
      <c r="F32" s="6">
        <f t="shared" si="0"/>
        <v>0.93203883495145634</v>
      </c>
      <c r="G32" s="2"/>
      <c r="H32" s="2"/>
      <c r="I32" s="2">
        <v>29</v>
      </c>
      <c r="J32" s="2">
        <v>280</v>
      </c>
      <c r="K32" s="11">
        <v>3</v>
      </c>
      <c r="L32" s="6">
        <f t="shared" si="1"/>
        <v>0.93203883495145634</v>
      </c>
      <c r="M32" s="4">
        <f t="shared" si="2"/>
        <v>1</v>
      </c>
    </row>
    <row r="33" spans="2:13" x14ac:dyDescent="0.35">
      <c r="B33" s="2"/>
      <c r="C33" s="2">
        <v>30</v>
      </c>
      <c r="D33" s="2">
        <v>290</v>
      </c>
      <c r="E33" s="9">
        <v>2</v>
      </c>
      <c r="F33" s="6">
        <f t="shared" si="0"/>
        <v>0.62135922330097082</v>
      </c>
      <c r="G33" s="2"/>
      <c r="H33" s="2"/>
      <c r="I33" s="2">
        <v>30</v>
      </c>
      <c r="J33" s="2">
        <v>290</v>
      </c>
      <c r="K33" s="11">
        <v>2</v>
      </c>
      <c r="L33" s="6">
        <f t="shared" si="1"/>
        <v>0.62135922330097082</v>
      </c>
      <c r="M33" s="4">
        <f t="shared" si="2"/>
        <v>1</v>
      </c>
    </row>
    <row r="34" spans="2:13" x14ac:dyDescent="0.35">
      <c r="B34" s="2"/>
      <c r="C34" s="2">
        <v>31</v>
      </c>
      <c r="D34" s="2">
        <v>300</v>
      </c>
      <c r="E34" s="9">
        <v>2</v>
      </c>
      <c r="F34" s="6">
        <f t="shared" si="0"/>
        <v>0.62135922330097082</v>
      </c>
      <c r="G34" s="2"/>
      <c r="H34" s="2"/>
      <c r="I34" s="2">
        <v>31</v>
      </c>
      <c r="J34" s="2">
        <v>300</v>
      </c>
      <c r="K34" s="11">
        <v>3</v>
      </c>
      <c r="L34" s="6">
        <f t="shared" si="1"/>
        <v>0.93203883495145634</v>
      </c>
      <c r="M34" s="4">
        <f t="shared" si="2"/>
        <v>1.5</v>
      </c>
    </row>
    <row r="35" spans="2:13" x14ac:dyDescent="0.35">
      <c r="B35" s="2"/>
      <c r="C35" s="2">
        <v>32</v>
      </c>
      <c r="D35" s="2">
        <v>310</v>
      </c>
      <c r="E35" s="9">
        <v>2</v>
      </c>
      <c r="F35" s="6">
        <f t="shared" si="0"/>
        <v>0.62135922330097082</v>
      </c>
      <c r="G35" s="2"/>
      <c r="H35" s="2"/>
      <c r="I35" s="2">
        <v>32</v>
      </c>
      <c r="J35" s="2">
        <v>310</v>
      </c>
      <c r="K35" s="11">
        <v>2</v>
      </c>
      <c r="L35" s="6">
        <f t="shared" si="1"/>
        <v>0.62135922330097082</v>
      </c>
      <c r="M35" s="4">
        <f t="shared" si="2"/>
        <v>1</v>
      </c>
    </row>
    <row r="36" spans="2:13" x14ac:dyDescent="0.35">
      <c r="C36" s="7" t="s">
        <v>10</v>
      </c>
      <c r="D36" s="7"/>
      <c r="E36" s="16">
        <f>AVERAGE(E4:E35)</f>
        <v>3.21875</v>
      </c>
      <c r="I36" s="7" t="s">
        <v>10</v>
      </c>
      <c r="J36" s="7"/>
      <c r="K36" s="13">
        <f>AVERAGE(K4:K35)</f>
        <v>3.78125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0273-DAC7-4B56-B7D4-CFAF1C8789E6}">
  <dimension ref="B3:M36"/>
  <sheetViews>
    <sheetView workbookViewId="0">
      <selection activeCell="J10" sqref="J10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</cols>
  <sheetData>
    <row r="3" spans="2:13" x14ac:dyDescent="0.35">
      <c r="B3" s="2" t="s">
        <v>14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16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0</v>
      </c>
      <c r="F6" s="6">
        <f t="shared" ref="F6:F35" si="0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ref="L6:L35" si="1">K6/E$36</f>
        <v>0</v>
      </c>
      <c r="M6" s="4">
        <v>1</v>
      </c>
    </row>
    <row r="7" spans="2:13" x14ac:dyDescent="0.35">
      <c r="C7" s="2">
        <v>4</v>
      </c>
      <c r="D7" s="2">
        <v>30</v>
      </c>
      <c r="E7" s="9">
        <v>1</v>
      </c>
      <c r="F7" s="6">
        <f t="shared" si="0"/>
        <v>0.32</v>
      </c>
      <c r="G7" s="2"/>
      <c r="H7" s="2"/>
      <c r="I7" s="2">
        <v>4</v>
      </c>
      <c r="J7" s="2">
        <v>30</v>
      </c>
      <c r="K7" s="11">
        <v>3</v>
      </c>
      <c r="L7" s="6">
        <f t="shared" si="1"/>
        <v>0.96</v>
      </c>
      <c r="M7" s="4">
        <f>K7/E7</f>
        <v>3</v>
      </c>
    </row>
    <row r="8" spans="2:13" x14ac:dyDescent="0.35">
      <c r="B8" s="2" t="s">
        <v>7</v>
      </c>
      <c r="C8" s="2">
        <v>5</v>
      </c>
      <c r="D8" s="2">
        <v>40</v>
      </c>
      <c r="E8" s="9">
        <v>3</v>
      </c>
      <c r="F8" s="6">
        <f t="shared" si="0"/>
        <v>0.96</v>
      </c>
      <c r="G8" s="2"/>
      <c r="H8" s="2"/>
      <c r="I8" s="2">
        <v>5</v>
      </c>
      <c r="J8" s="2">
        <v>40</v>
      </c>
      <c r="K8" s="11">
        <v>3</v>
      </c>
      <c r="L8" s="6">
        <f t="shared" si="1"/>
        <v>0.96</v>
      </c>
      <c r="M8" s="4">
        <f t="shared" ref="M8:M13" si="2">K8/E8</f>
        <v>1</v>
      </c>
    </row>
    <row r="9" spans="2:13" x14ac:dyDescent="0.35">
      <c r="B9" s="2"/>
      <c r="C9" s="2">
        <v>6</v>
      </c>
      <c r="D9" s="2">
        <v>50</v>
      </c>
      <c r="E9" s="9">
        <v>4</v>
      </c>
      <c r="F9" s="6">
        <f t="shared" si="0"/>
        <v>1.28</v>
      </c>
      <c r="G9" s="2"/>
      <c r="H9" s="2"/>
      <c r="I9" s="2">
        <v>6</v>
      </c>
      <c r="J9" s="2">
        <v>50</v>
      </c>
      <c r="K9" s="11">
        <v>7</v>
      </c>
      <c r="L9" s="6">
        <f t="shared" si="1"/>
        <v>2.2400000000000002</v>
      </c>
      <c r="M9" s="4">
        <f t="shared" si="2"/>
        <v>1.75</v>
      </c>
    </row>
    <row r="10" spans="2:13" x14ac:dyDescent="0.35">
      <c r="B10" s="2"/>
      <c r="C10" s="3">
        <v>7</v>
      </c>
      <c r="D10" s="3">
        <v>60</v>
      </c>
      <c r="E10" s="10">
        <v>11</v>
      </c>
      <c r="F10" s="6">
        <f t="shared" si="0"/>
        <v>3.52</v>
      </c>
      <c r="G10" s="2"/>
      <c r="H10" s="2"/>
      <c r="I10" s="3">
        <v>7</v>
      </c>
      <c r="J10" s="3">
        <v>60</v>
      </c>
      <c r="K10" s="12">
        <v>12</v>
      </c>
      <c r="L10" s="6">
        <f t="shared" si="1"/>
        <v>3.84</v>
      </c>
      <c r="M10" s="4">
        <f t="shared" si="2"/>
        <v>1.0909090909090908</v>
      </c>
    </row>
    <row r="11" spans="2:13" x14ac:dyDescent="0.35">
      <c r="B11" s="2"/>
      <c r="C11" s="2">
        <v>8</v>
      </c>
      <c r="D11" s="2">
        <v>70</v>
      </c>
      <c r="E11" s="9">
        <v>8</v>
      </c>
      <c r="F11" s="6">
        <f t="shared" si="0"/>
        <v>2.56</v>
      </c>
      <c r="G11" s="2"/>
      <c r="H11" s="2"/>
      <c r="I11" s="2">
        <v>8</v>
      </c>
      <c r="J11" s="2">
        <v>70</v>
      </c>
      <c r="K11" s="11">
        <v>11</v>
      </c>
      <c r="L11" s="6">
        <f t="shared" si="1"/>
        <v>3.52</v>
      </c>
      <c r="M11" s="4">
        <f t="shared" si="2"/>
        <v>1.375</v>
      </c>
    </row>
    <row r="12" spans="2:13" x14ac:dyDescent="0.35">
      <c r="B12" s="2"/>
      <c r="C12" s="2">
        <v>9</v>
      </c>
      <c r="D12" s="2">
        <v>80</v>
      </c>
      <c r="E12" s="9">
        <v>9</v>
      </c>
      <c r="F12" s="6">
        <f t="shared" si="0"/>
        <v>2.88</v>
      </c>
      <c r="G12" s="2"/>
      <c r="H12" s="2"/>
      <c r="I12" s="2">
        <v>9</v>
      </c>
      <c r="J12" s="2">
        <v>80</v>
      </c>
      <c r="K12" s="11">
        <v>11</v>
      </c>
      <c r="L12" s="6">
        <f t="shared" si="1"/>
        <v>3.52</v>
      </c>
      <c r="M12" s="4">
        <f t="shared" si="2"/>
        <v>1.2222222222222223</v>
      </c>
    </row>
    <row r="13" spans="2:13" x14ac:dyDescent="0.35">
      <c r="B13" s="2"/>
      <c r="C13" s="2">
        <v>10</v>
      </c>
      <c r="D13" s="2">
        <v>90</v>
      </c>
      <c r="E13" s="9">
        <v>8</v>
      </c>
      <c r="F13" s="6">
        <f t="shared" si="0"/>
        <v>2.56</v>
      </c>
      <c r="G13" s="2"/>
      <c r="H13" s="2"/>
      <c r="I13" s="2">
        <v>10</v>
      </c>
      <c r="J13" s="2">
        <v>90</v>
      </c>
      <c r="K13" s="11">
        <v>5</v>
      </c>
      <c r="L13" s="6">
        <f t="shared" si="1"/>
        <v>1.6</v>
      </c>
      <c r="M13" s="4">
        <f t="shared" si="2"/>
        <v>0.625</v>
      </c>
    </row>
    <row r="14" spans="2:13" x14ac:dyDescent="0.35">
      <c r="B14" s="2"/>
      <c r="C14" s="2">
        <v>11</v>
      </c>
      <c r="D14" s="2">
        <v>100</v>
      </c>
      <c r="E14" s="9">
        <v>4</v>
      </c>
      <c r="F14" s="6">
        <f t="shared" si="0"/>
        <v>1.28</v>
      </c>
      <c r="G14" s="2"/>
      <c r="H14" s="2"/>
      <c r="I14" s="2">
        <v>11</v>
      </c>
      <c r="J14" s="2">
        <v>100</v>
      </c>
      <c r="K14" s="11">
        <v>6</v>
      </c>
      <c r="L14" s="6">
        <f t="shared" si="1"/>
        <v>1.92</v>
      </c>
      <c r="M14" s="4">
        <f t="shared" ref="M14:M35" si="3">K14/E14</f>
        <v>1.5</v>
      </c>
    </row>
    <row r="15" spans="2:13" x14ac:dyDescent="0.35">
      <c r="B15" s="2"/>
      <c r="C15" s="2">
        <v>12</v>
      </c>
      <c r="D15" s="2">
        <v>110</v>
      </c>
      <c r="E15" s="9">
        <v>4</v>
      </c>
      <c r="F15" s="6">
        <f t="shared" si="0"/>
        <v>1.28</v>
      </c>
      <c r="G15" s="2"/>
      <c r="H15" s="2"/>
      <c r="I15" s="2">
        <v>12</v>
      </c>
      <c r="J15" s="2">
        <v>110</v>
      </c>
      <c r="K15" s="11">
        <v>5</v>
      </c>
      <c r="L15" s="6">
        <f t="shared" si="1"/>
        <v>1.6</v>
      </c>
      <c r="M15" s="4">
        <f t="shared" si="3"/>
        <v>1.25</v>
      </c>
    </row>
    <row r="16" spans="2:13" x14ac:dyDescent="0.35">
      <c r="C16" s="2">
        <v>13</v>
      </c>
      <c r="D16" s="2">
        <v>120</v>
      </c>
      <c r="E16" s="9">
        <v>4</v>
      </c>
      <c r="F16" s="6">
        <f t="shared" si="0"/>
        <v>1.28</v>
      </c>
      <c r="G16" s="2"/>
      <c r="H16" s="2"/>
      <c r="I16" s="2">
        <v>13</v>
      </c>
      <c r="J16" s="2">
        <v>120</v>
      </c>
      <c r="K16" s="11">
        <v>4</v>
      </c>
      <c r="L16" s="6">
        <f t="shared" si="1"/>
        <v>1.28</v>
      </c>
      <c r="M16" s="4">
        <f t="shared" si="3"/>
        <v>1</v>
      </c>
    </row>
    <row r="17" spans="2:13" x14ac:dyDescent="0.35">
      <c r="B17" s="2"/>
      <c r="C17" s="2">
        <v>14</v>
      </c>
      <c r="D17" s="2">
        <v>130</v>
      </c>
      <c r="E17" s="9">
        <v>3</v>
      </c>
      <c r="F17" s="6">
        <f t="shared" si="0"/>
        <v>0.96</v>
      </c>
      <c r="G17" s="2"/>
      <c r="H17" s="2"/>
      <c r="I17" s="2">
        <v>14</v>
      </c>
      <c r="J17" s="2">
        <v>130</v>
      </c>
      <c r="K17" s="11">
        <v>4</v>
      </c>
      <c r="L17" s="6">
        <f t="shared" si="1"/>
        <v>1.28</v>
      </c>
      <c r="M17" s="4">
        <f t="shared" si="3"/>
        <v>1.3333333333333333</v>
      </c>
    </row>
    <row r="18" spans="2:13" x14ac:dyDescent="0.35">
      <c r="B18" s="2"/>
      <c r="C18" s="2">
        <v>15</v>
      </c>
      <c r="D18" s="2">
        <v>140</v>
      </c>
      <c r="E18" s="9">
        <v>2</v>
      </c>
      <c r="F18" s="6">
        <f t="shared" si="0"/>
        <v>0.64</v>
      </c>
      <c r="G18" s="2"/>
      <c r="H18" s="2"/>
      <c r="I18" s="2">
        <v>15</v>
      </c>
      <c r="J18" s="2">
        <v>140</v>
      </c>
      <c r="K18" s="11">
        <v>3</v>
      </c>
      <c r="L18" s="6">
        <f t="shared" si="1"/>
        <v>0.96</v>
      </c>
      <c r="M18" s="4">
        <f t="shared" si="3"/>
        <v>1.5</v>
      </c>
    </row>
    <row r="19" spans="2:13" x14ac:dyDescent="0.35">
      <c r="B19" s="2"/>
      <c r="C19" s="2">
        <v>16</v>
      </c>
      <c r="D19" s="2">
        <v>150</v>
      </c>
      <c r="E19" s="9">
        <v>3</v>
      </c>
      <c r="F19" s="6">
        <f t="shared" si="0"/>
        <v>0.96</v>
      </c>
      <c r="G19" s="2"/>
      <c r="H19" s="2"/>
      <c r="I19" s="2">
        <v>16</v>
      </c>
      <c r="J19" s="2">
        <v>150</v>
      </c>
      <c r="K19" s="11">
        <v>3</v>
      </c>
      <c r="L19" s="6">
        <f t="shared" si="1"/>
        <v>0.96</v>
      </c>
      <c r="M19" s="4">
        <f t="shared" si="3"/>
        <v>1</v>
      </c>
    </row>
    <row r="20" spans="2:13" x14ac:dyDescent="0.35">
      <c r="B20" s="2"/>
      <c r="C20" s="2">
        <v>17</v>
      </c>
      <c r="D20" s="2">
        <v>160</v>
      </c>
      <c r="E20" s="9">
        <v>3</v>
      </c>
      <c r="F20" s="6">
        <f t="shared" si="0"/>
        <v>0.96</v>
      </c>
      <c r="G20" s="2"/>
      <c r="H20" s="2"/>
      <c r="I20" s="2">
        <v>17</v>
      </c>
      <c r="J20" s="2">
        <v>160</v>
      </c>
      <c r="K20" s="11">
        <v>3</v>
      </c>
      <c r="L20" s="6">
        <f t="shared" si="1"/>
        <v>0.96</v>
      </c>
      <c r="M20" s="4">
        <f t="shared" si="3"/>
        <v>1</v>
      </c>
    </row>
    <row r="21" spans="2:13" x14ac:dyDescent="0.35">
      <c r="B21" s="2"/>
      <c r="C21" s="2">
        <v>18</v>
      </c>
      <c r="D21" s="2">
        <v>170</v>
      </c>
      <c r="E21" s="9">
        <v>3</v>
      </c>
      <c r="F21" s="6">
        <f t="shared" si="0"/>
        <v>0.96</v>
      </c>
      <c r="G21" s="2"/>
      <c r="H21" s="2"/>
      <c r="I21" s="2">
        <v>18</v>
      </c>
      <c r="J21" s="2">
        <v>170</v>
      </c>
      <c r="K21" s="11">
        <v>3</v>
      </c>
      <c r="L21" s="6">
        <f t="shared" si="1"/>
        <v>0.96</v>
      </c>
      <c r="M21" s="4">
        <f t="shared" si="3"/>
        <v>1</v>
      </c>
    </row>
    <row r="22" spans="2:13" x14ac:dyDescent="0.35">
      <c r="B22" s="2"/>
      <c r="C22" s="2">
        <v>19</v>
      </c>
      <c r="D22" s="2">
        <v>180</v>
      </c>
      <c r="E22" s="9">
        <v>3</v>
      </c>
      <c r="F22" s="6">
        <f t="shared" si="0"/>
        <v>0.96</v>
      </c>
      <c r="G22" s="2"/>
      <c r="H22" s="2"/>
      <c r="I22" s="2">
        <v>19</v>
      </c>
      <c r="J22" s="2">
        <v>180</v>
      </c>
      <c r="K22" s="11">
        <v>3</v>
      </c>
      <c r="L22" s="6">
        <f t="shared" si="1"/>
        <v>0.96</v>
      </c>
      <c r="M22" s="4">
        <f t="shared" si="3"/>
        <v>1</v>
      </c>
    </row>
    <row r="23" spans="2:13" x14ac:dyDescent="0.35">
      <c r="B23" s="2"/>
      <c r="C23" s="2">
        <v>20</v>
      </c>
      <c r="D23" s="2">
        <v>190</v>
      </c>
      <c r="E23" s="9">
        <v>3</v>
      </c>
      <c r="F23" s="6">
        <f t="shared" si="0"/>
        <v>0.96</v>
      </c>
      <c r="G23" s="2"/>
      <c r="H23" s="2"/>
      <c r="I23" s="2">
        <v>20</v>
      </c>
      <c r="J23" s="2">
        <v>190</v>
      </c>
      <c r="K23" s="11">
        <v>3</v>
      </c>
      <c r="L23" s="6">
        <f t="shared" si="1"/>
        <v>0.96</v>
      </c>
      <c r="M23" s="4">
        <f t="shared" si="3"/>
        <v>1</v>
      </c>
    </row>
    <row r="24" spans="2:13" x14ac:dyDescent="0.35">
      <c r="B24" s="2"/>
      <c r="C24" s="2">
        <v>21</v>
      </c>
      <c r="D24" s="2">
        <v>200</v>
      </c>
      <c r="E24" s="9">
        <v>2</v>
      </c>
      <c r="F24" s="6">
        <f t="shared" si="0"/>
        <v>0.64</v>
      </c>
      <c r="G24" s="2"/>
      <c r="H24" s="2"/>
      <c r="I24" s="2">
        <v>21</v>
      </c>
      <c r="J24" s="2">
        <v>200</v>
      </c>
      <c r="K24" s="11">
        <v>3</v>
      </c>
      <c r="L24" s="6">
        <f t="shared" si="1"/>
        <v>0.96</v>
      </c>
      <c r="M24" s="4">
        <f t="shared" si="3"/>
        <v>1.5</v>
      </c>
    </row>
    <row r="25" spans="2:13" x14ac:dyDescent="0.35">
      <c r="B25" s="2"/>
      <c r="C25" s="2">
        <v>22</v>
      </c>
      <c r="D25" s="2">
        <v>210</v>
      </c>
      <c r="E25" s="9">
        <v>2</v>
      </c>
      <c r="F25" s="6">
        <f t="shared" si="0"/>
        <v>0.64</v>
      </c>
      <c r="G25" s="2"/>
      <c r="H25" s="2"/>
      <c r="I25" s="2">
        <v>22</v>
      </c>
      <c r="J25" s="2">
        <v>210</v>
      </c>
      <c r="K25" s="11">
        <v>3</v>
      </c>
      <c r="L25" s="6">
        <f t="shared" si="1"/>
        <v>0.96</v>
      </c>
      <c r="M25" s="4">
        <f t="shared" si="3"/>
        <v>1.5</v>
      </c>
    </row>
    <row r="26" spans="2:13" x14ac:dyDescent="0.35">
      <c r="B26" s="2"/>
      <c r="C26" s="2">
        <v>23</v>
      </c>
      <c r="D26" s="2">
        <v>220</v>
      </c>
      <c r="E26" s="9">
        <v>2</v>
      </c>
      <c r="F26" s="6">
        <f t="shared" si="0"/>
        <v>0.64</v>
      </c>
      <c r="G26" s="2"/>
      <c r="H26" s="2"/>
      <c r="I26" s="2">
        <v>23</v>
      </c>
      <c r="J26" s="2">
        <v>220</v>
      </c>
      <c r="K26" s="11">
        <v>2</v>
      </c>
      <c r="L26" s="6">
        <f t="shared" si="1"/>
        <v>0.64</v>
      </c>
      <c r="M26" s="4">
        <f t="shared" si="3"/>
        <v>1</v>
      </c>
    </row>
    <row r="27" spans="2:13" x14ac:dyDescent="0.35">
      <c r="B27" s="2"/>
      <c r="C27" s="2">
        <v>24</v>
      </c>
      <c r="D27" s="2">
        <v>230</v>
      </c>
      <c r="E27" s="9">
        <v>2</v>
      </c>
      <c r="F27" s="6">
        <f t="shared" si="0"/>
        <v>0.64</v>
      </c>
      <c r="G27" s="2"/>
      <c r="H27" s="2"/>
      <c r="I27" s="2">
        <v>24</v>
      </c>
      <c r="J27" s="2">
        <v>230</v>
      </c>
      <c r="K27" s="11">
        <v>2</v>
      </c>
      <c r="L27" s="6">
        <f t="shared" si="1"/>
        <v>0.64</v>
      </c>
      <c r="M27" s="4">
        <f t="shared" si="3"/>
        <v>1</v>
      </c>
    </row>
    <row r="28" spans="2:13" x14ac:dyDescent="0.35">
      <c r="B28" s="2"/>
      <c r="C28" s="2">
        <v>25</v>
      </c>
      <c r="D28" s="2">
        <v>240</v>
      </c>
      <c r="E28" s="9">
        <v>2</v>
      </c>
      <c r="F28" s="6">
        <f t="shared" si="0"/>
        <v>0.64</v>
      </c>
      <c r="G28" s="2"/>
      <c r="H28" s="2"/>
      <c r="I28" s="2">
        <v>25</v>
      </c>
      <c r="J28" s="2">
        <v>240</v>
      </c>
      <c r="K28" s="11">
        <v>2</v>
      </c>
      <c r="L28" s="6">
        <f t="shared" si="1"/>
        <v>0.64</v>
      </c>
      <c r="M28" s="4">
        <f t="shared" si="3"/>
        <v>1</v>
      </c>
    </row>
    <row r="29" spans="2:13" x14ac:dyDescent="0.35">
      <c r="B29" s="2"/>
      <c r="C29" s="2">
        <v>26</v>
      </c>
      <c r="D29" s="2">
        <v>250</v>
      </c>
      <c r="E29" s="9">
        <v>2</v>
      </c>
      <c r="F29" s="6">
        <f t="shared" si="0"/>
        <v>0.64</v>
      </c>
      <c r="G29" s="2"/>
      <c r="H29" s="2"/>
      <c r="I29" s="2">
        <v>26</v>
      </c>
      <c r="J29" s="2">
        <v>250</v>
      </c>
      <c r="K29" s="11">
        <v>2</v>
      </c>
      <c r="L29" s="6">
        <f t="shared" si="1"/>
        <v>0.64</v>
      </c>
      <c r="M29" s="4">
        <f t="shared" si="3"/>
        <v>1</v>
      </c>
    </row>
    <row r="30" spans="2:13" x14ac:dyDescent="0.35">
      <c r="B30" s="2"/>
      <c r="C30" s="2">
        <v>27</v>
      </c>
      <c r="D30" s="2">
        <v>260</v>
      </c>
      <c r="E30" s="9">
        <v>2</v>
      </c>
      <c r="F30" s="6">
        <f t="shared" si="0"/>
        <v>0.64</v>
      </c>
      <c r="G30" s="2"/>
      <c r="H30" s="2"/>
      <c r="I30" s="2">
        <v>27</v>
      </c>
      <c r="J30" s="2">
        <v>260</v>
      </c>
      <c r="K30" s="11">
        <v>2</v>
      </c>
      <c r="L30" s="6">
        <f t="shared" si="1"/>
        <v>0.64</v>
      </c>
      <c r="M30" s="4">
        <f t="shared" si="3"/>
        <v>1</v>
      </c>
    </row>
    <row r="31" spans="2:13" x14ac:dyDescent="0.35">
      <c r="B31" s="2"/>
      <c r="C31" s="2">
        <v>28</v>
      </c>
      <c r="D31" s="2">
        <v>270</v>
      </c>
      <c r="E31" s="9">
        <v>2</v>
      </c>
      <c r="F31" s="6">
        <f t="shared" si="0"/>
        <v>0.64</v>
      </c>
      <c r="G31" s="2"/>
      <c r="H31" s="2"/>
      <c r="I31" s="2">
        <v>28</v>
      </c>
      <c r="J31" s="2">
        <v>270</v>
      </c>
      <c r="K31" s="11">
        <v>2</v>
      </c>
      <c r="L31" s="6">
        <f t="shared" si="1"/>
        <v>0.64</v>
      </c>
      <c r="M31" s="4">
        <f t="shared" si="3"/>
        <v>1</v>
      </c>
    </row>
    <row r="32" spans="2:13" x14ac:dyDescent="0.35">
      <c r="B32" s="2"/>
      <c r="C32" s="2">
        <v>29</v>
      </c>
      <c r="D32" s="2">
        <v>280</v>
      </c>
      <c r="E32" s="9">
        <v>2</v>
      </c>
      <c r="F32" s="6">
        <f t="shared" si="0"/>
        <v>0.64</v>
      </c>
      <c r="G32" s="2"/>
      <c r="H32" s="2"/>
      <c r="I32" s="2">
        <v>29</v>
      </c>
      <c r="J32" s="2">
        <v>280</v>
      </c>
      <c r="K32" s="11">
        <v>2</v>
      </c>
      <c r="L32" s="6">
        <f t="shared" si="1"/>
        <v>0.64</v>
      </c>
      <c r="M32" s="4">
        <f t="shared" si="3"/>
        <v>1</v>
      </c>
    </row>
    <row r="33" spans="2:13" x14ac:dyDescent="0.35">
      <c r="B33" s="2"/>
      <c r="C33" s="2">
        <v>30</v>
      </c>
      <c r="D33" s="2">
        <v>290</v>
      </c>
      <c r="E33" s="9">
        <v>2</v>
      </c>
      <c r="F33" s="6">
        <f t="shared" si="0"/>
        <v>0.64</v>
      </c>
      <c r="G33" s="2"/>
      <c r="H33" s="2"/>
      <c r="I33" s="2">
        <v>30</v>
      </c>
      <c r="J33" s="2">
        <v>290</v>
      </c>
      <c r="K33" s="11">
        <v>2</v>
      </c>
      <c r="L33" s="6">
        <f t="shared" si="1"/>
        <v>0.64</v>
      </c>
      <c r="M33" s="4">
        <f t="shared" si="3"/>
        <v>1</v>
      </c>
    </row>
    <row r="34" spans="2:13" x14ac:dyDescent="0.35">
      <c r="B34" s="2"/>
      <c r="C34" s="2">
        <v>31</v>
      </c>
      <c r="D34" s="2">
        <v>300</v>
      </c>
      <c r="E34" s="9">
        <v>2</v>
      </c>
      <c r="F34" s="6">
        <f t="shared" si="0"/>
        <v>0.64</v>
      </c>
      <c r="G34" s="2"/>
      <c r="H34" s="2"/>
      <c r="I34" s="2">
        <v>31</v>
      </c>
      <c r="J34" s="2">
        <v>300</v>
      </c>
      <c r="K34" s="11">
        <v>2</v>
      </c>
      <c r="L34" s="6">
        <f t="shared" si="1"/>
        <v>0.64</v>
      </c>
      <c r="M34" s="4">
        <f t="shared" si="3"/>
        <v>1</v>
      </c>
    </row>
    <row r="35" spans="2:13" x14ac:dyDescent="0.35">
      <c r="B35" s="2"/>
      <c r="C35" s="2">
        <v>32</v>
      </c>
      <c r="D35" s="2">
        <v>310</v>
      </c>
      <c r="E35" s="9">
        <v>2</v>
      </c>
      <c r="F35" s="6">
        <f t="shared" si="0"/>
        <v>0.64</v>
      </c>
      <c r="G35" s="2"/>
      <c r="H35" s="2"/>
      <c r="I35" s="2">
        <v>32</v>
      </c>
      <c r="J35" s="2">
        <v>310</v>
      </c>
      <c r="K35" s="11">
        <v>2</v>
      </c>
      <c r="L35" s="6">
        <f t="shared" si="1"/>
        <v>0.64</v>
      </c>
      <c r="M35" s="4">
        <f t="shared" si="3"/>
        <v>1</v>
      </c>
    </row>
    <row r="36" spans="2:13" x14ac:dyDescent="0.35">
      <c r="C36" s="7" t="s">
        <v>10</v>
      </c>
      <c r="D36" s="7"/>
      <c r="E36" s="16">
        <f>AVERAGE(E4:E35)</f>
        <v>3.125</v>
      </c>
      <c r="I36" s="7" t="s">
        <v>10</v>
      </c>
      <c r="J36" s="7"/>
      <c r="K36" s="13">
        <f>AVERAGE(K4:K35)</f>
        <v>3.59375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7BBD8-FE0B-44EE-9533-527A054B6CA2}">
  <dimension ref="B3:M36"/>
  <sheetViews>
    <sheetView workbookViewId="0">
      <selection activeCell="J10" sqref="J10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</cols>
  <sheetData>
    <row r="3" spans="2:13" x14ac:dyDescent="0.35">
      <c r="B3" s="2" t="s">
        <v>17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18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</row>
    <row r="4" spans="2:13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>K4/E$36</f>
        <v>0</v>
      </c>
      <c r="M4" s="2">
        <v>1</v>
      </c>
    </row>
    <row r="5" spans="2:13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>K5/E$36</f>
        <v>0</v>
      </c>
      <c r="M5" s="2">
        <v>1</v>
      </c>
    </row>
    <row r="6" spans="2:13" x14ac:dyDescent="0.35">
      <c r="B6" s="2"/>
      <c r="C6" s="2">
        <v>3</v>
      </c>
      <c r="D6" s="2">
        <v>20</v>
      </c>
      <c r="E6" s="9">
        <v>0</v>
      </c>
      <c r="F6" s="6">
        <f t="shared" ref="F6:F35" si="0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ref="L6:L35" si="1">K6/E$36</f>
        <v>0</v>
      </c>
      <c r="M6" s="4">
        <v>1</v>
      </c>
    </row>
    <row r="7" spans="2:13" x14ac:dyDescent="0.35">
      <c r="C7" s="2">
        <v>4</v>
      </c>
      <c r="D7" s="2">
        <v>30</v>
      </c>
      <c r="E7" s="9">
        <v>1</v>
      </c>
      <c r="F7" s="6">
        <f t="shared" si="0"/>
        <v>0.47761194029850745</v>
      </c>
      <c r="G7" s="2"/>
      <c r="H7" s="2"/>
      <c r="I7" s="2">
        <v>4</v>
      </c>
      <c r="J7" s="2">
        <v>30</v>
      </c>
      <c r="K7" s="11">
        <v>1</v>
      </c>
      <c r="L7" s="6">
        <f t="shared" si="1"/>
        <v>0.47761194029850745</v>
      </c>
      <c r="M7" s="4">
        <v>1</v>
      </c>
    </row>
    <row r="8" spans="2:13" x14ac:dyDescent="0.35">
      <c r="B8" s="2" t="s">
        <v>7</v>
      </c>
      <c r="C8" s="2">
        <v>5</v>
      </c>
      <c r="D8" s="2">
        <v>40</v>
      </c>
      <c r="E8" s="9">
        <v>2</v>
      </c>
      <c r="F8" s="6">
        <f t="shared" si="0"/>
        <v>0.95522388059701491</v>
      </c>
      <c r="G8" s="2"/>
      <c r="H8" s="2"/>
      <c r="I8" s="2">
        <v>5</v>
      </c>
      <c r="J8" s="2">
        <v>40</v>
      </c>
      <c r="K8" s="11">
        <v>2</v>
      </c>
      <c r="L8" s="6">
        <f t="shared" si="1"/>
        <v>0.95522388059701491</v>
      </c>
      <c r="M8" s="4">
        <v>1</v>
      </c>
    </row>
    <row r="9" spans="2:13" x14ac:dyDescent="0.35">
      <c r="B9" s="2"/>
      <c r="C9" s="2">
        <v>6</v>
      </c>
      <c r="D9" s="2">
        <v>50</v>
      </c>
      <c r="E9" s="9">
        <v>4</v>
      </c>
      <c r="F9" s="6">
        <f t="shared" si="0"/>
        <v>1.9104477611940298</v>
      </c>
      <c r="G9" s="2"/>
      <c r="H9" s="2"/>
      <c r="I9" s="2">
        <v>6</v>
      </c>
      <c r="J9" s="2">
        <v>50</v>
      </c>
      <c r="K9" s="11">
        <v>3</v>
      </c>
      <c r="L9" s="6">
        <f t="shared" si="1"/>
        <v>1.4328358208955223</v>
      </c>
      <c r="M9" s="4">
        <f t="shared" ref="M9:M35" si="2">K9/E9</f>
        <v>0.75</v>
      </c>
    </row>
    <row r="10" spans="2:13" x14ac:dyDescent="0.35">
      <c r="B10" s="2"/>
      <c r="C10" s="3">
        <v>7</v>
      </c>
      <c r="D10" s="3">
        <v>60</v>
      </c>
      <c r="E10" s="10">
        <v>3</v>
      </c>
      <c r="F10" s="1">
        <f t="shared" si="0"/>
        <v>1.4328358208955223</v>
      </c>
      <c r="G10" s="3"/>
      <c r="H10" s="3"/>
      <c r="I10" s="3">
        <v>7</v>
      </c>
      <c r="J10" s="3">
        <v>60</v>
      </c>
      <c r="K10" s="12">
        <v>6</v>
      </c>
      <c r="L10" s="6">
        <f t="shared" si="1"/>
        <v>2.8656716417910446</v>
      </c>
      <c r="M10" s="4">
        <f t="shared" si="2"/>
        <v>2</v>
      </c>
    </row>
    <row r="11" spans="2:13" x14ac:dyDescent="0.35">
      <c r="B11" s="2"/>
      <c r="C11" s="2">
        <v>8</v>
      </c>
      <c r="D11" s="2">
        <v>70</v>
      </c>
      <c r="E11" s="9">
        <v>4</v>
      </c>
      <c r="F11" s="6">
        <f t="shared" si="0"/>
        <v>1.9104477611940298</v>
      </c>
      <c r="G11" s="2"/>
      <c r="H11" s="2"/>
      <c r="I11" s="2">
        <v>8</v>
      </c>
      <c r="J11" s="2">
        <v>70</v>
      </c>
      <c r="K11" s="11">
        <v>4</v>
      </c>
      <c r="L11" s="6">
        <f t="shared" si="1"/>
        <v>1.9104477611940298</v>
      </c>
      <c r="M11" s="4">
        <f t="shared" si="2"/>
        <v>1</v>
      </c>
    </row>
    <row r="12" spans="2:13" x14ac:dyDescent="0.35">
      <c r="B12" s="2"/>
      <c r="C12" s="2">
        <v>9</v>
      </c>
      <c r="D12" s="2">
        <v>80</v>
      </c>
      <c r="E12" s="9">
        <v>3</v>
      </c>
      <c r="F12" s="6">
        <f t="shared" si="0"/>
        <v>1.4328358208955223</v>
      </c>
      <c r="G12" s="2"/>
      <c r="H12" s="2"/>
      <c r="I12" s="2">
        <v>9</v>
      </c>
      <c r="J12" s="2">
        <v>80</v>
      </c>
      <c r="K12" s="11">
        <v>4</v>
      </c>
      <c r="L12" s="6">
        <f t="shared" si="1"/>
        <v>1.9104477611940298</v>
      </c>
      <c r="M12" s="4">
        <f t="shared" si="2"/>
        <v>1.3333333333333333</v>
      </c>
    </row>
    <row r="13" spans="2:13" x14ac:dyDescent="0.35">
      <c r="B13" s="2"/>
      <c r="C13" s="2">
        <v>10</v>
      </c>
      <c r="D13" s="2">
        <v>90</v>
      </c>
      <c r="E13" s="9">
        <v>3</v>
      </c>
      <c r="F13" s="6">
        <f t="shared" si="0"/>
        <v>1.4328358208955223</v>
      </c>
      <c r="G13" s="2"/>
      <c r="H13" s="2"/>
      <c r="I13" s="2">
        <v>10</v>
      </c>
      <c r="J13" s="2">
        <v>90</v>
      </c>
      <c r="K13" s="11">
        <v>4</v>
      </c>
      <c r="L13" s="6">
        <f t="shared" si="1"/>
        <v>1.9104477611940298</v>
      </c>
      <c r="M13" s="4">
        <f t="shared" si="2"/>
        <v>1.3333333333333333</v>
      </c>
    </row>
    <row r="14" spans="2:13" x14ac:dyDescent="0.35">
      <c r="B14" s="2"/>
      <c r="C14" s="2">
        <v>11</v>
      </c>
      <c r="D14" s="2">
        <v>100</v>
      </c>
      <c r="E14" s="9">
        <v>3</v>
      </c>
      <c r="F14" s="6">
        <f t="shared" si="0"/>
        <v>1.4328358208955223</v>
      </c>
      <c r="G14" s="2"/>
      <c r="H14" s="2"/>
      <c r="I14" s="2">
        <v>11</v>
      </c>
      <c r="J14" s="2">
        <v>100</v>
      </c>
      <c r="K14" s="11">
        <v>3</v>
      </c>
      <c r="L14" s="6">
        <f t="shared" si="1"/>
        <v>1.4328358208955223</v>
      </c>
      <c r="M14" s="4">
        <f t="shared" si="2"/>
        <v>1</v>
      </c>
    </row>
    <row r="15" spans="2:13" x14ac:dyDescent="0.35">
      <c r="B15" s="2"/>
      <c r="C15" s="2">
        <v>12</v>
      </c>
      <c r="D15" s="2">
        <v>110</v>
      </c>
      <c r="E15" s="9">
        <v>3</v>
      </c>
      <c r="F15" s="6">
        <f t="shared" si="0"/>
        <v>1.4328358208955223</v>
      </c>
      <c r="G15" s="2"/>
      <c r="H15" s="2"/>
      <c r="I15" s="2">
        <v>12</v>
      </c>
      <c r="J15" s="2">
        <v>110</v>
      </c>
      <c r="K15" s="11">
        <v>3</v>
      </c>
      <c r="L15" s="6">
        <f t="shared" si="1"/>
        <v>1.4328358208955223</v>
      </c>
      <c r="M15" s="4">
        <f t="shared" si="2"/>
        <v>1</v>
      </c>
    </row>
    <row r="16" spans="2:13" x14ac:dyDescent="0.35">
      <c r="C16" s="2">
        <v>13</v>
      </c>
      <c r="D16" s="2">
        <v>120</v>
      </c>
      <c r="E16" s="9">
        <v>3</v>
      </c>
      <c r="F16" s="6">
        <f t="shared" si="0"/>
        <v>1.4328358208955223</v>
      </c>
      <c r="G16" s="2"/>
      <c r="H16" s="2"/>
      <c r="I16" s="2">
        <v>13</v>
      </c>
      <c r="J16" s="2">
        <v>120</v>
      </c>
      <c r="K16" s="11">
        <v>3</v>
      </c>
      <c r="L16" s="6">
        <f t="shared" si="1"/>
        <v>1.4328358208955223</v>
      </c>
      <c r="M16" s="4">
        <f t="shared" si="2"/>
        <v>1</v>
      </c>
    </row>
    <row r="17" spans="2:13" x14ac:dyDescent="0.35">
      <c r="B17" s="2"/>
      <c r="C17" s="2">
        <v>14</v>
      </c>
      <c r="D17" s="2">
        <v>130</v>
      </c>
      <c r="E17" s="9">
        <v>3</v>
      </c>
      <c r="F17" s="6">
        <f t="shared" si="0"/>
        <v>1.4328358208955223</v>
      </c>
      <c r="G17" s="2"/>
      <c r="H17" s="2"/>
      <c r="I17" s="2">
        <v>14</v>
      </c>
      <c r="J17" s="2">
        <v>130</v>
      </c>
      <c r="K17" s="11">
        <v>3</v>
      </c>
      <c r="L17" s="6">
        <f t="shared" si="1"/>
        <v>1.4328358208955223</v>
      </c>
      <c r="M17" s="4">
        <f t="shared" si="2"/>
        <v>1</v>
      </c>
    </row>
    <row r="18" spans="2:13" x14ac:dyDescent="0.35">
      <c r="B18" s="2"/>
      <c r="C18" s="2">
        <v>15</v>
      </c>
      <c r="D18" s="2">
        <v>140</v>
      </c>
      <c r="E18" s="9">
        <v>2</v>
      </c>
      <c r="F18" s="6">
        <f t="shared" si="0"/>
        <v>0.95522388059701491</v>
      </c>
      <c r="G18" s="2"/>
      <c r="H18" s="2"/>
      <c r="I18" s="2">
        <v>15</v>
      </c>
      <c r="J18" s="2">
        <v>140</v>
      </c>
      <c r="K18" s="11">
        <v>3</v>
      </c>
      <c r="L18" s="6">
        <f t="shared" si="1"/>
        <v>1.4328358208955223</v>
      </c>
      <c r="M18" s="4">
        <f t="shared" si="2"/>
        <v>1.5</v>
      </c>
    </row>
    <row r="19" spans="2:13" x14ac:dyDescent="0.35">
      <c r="B19" s="2"/>
      <c r="C19" s="2">
        <v>16</v>
      </c>
      <c r="D19" s="2">
        <v>150</v>
      </c>
      <c r="E19" s="9">
        <v>2</v>
      </c>
      <c r="F19" s="6">
        <f t="shared" si="0"/>
        <v>0.95522388059701491</v>
      </c>
      <c r="G19" s="2"/>
      <c r="H19" s="2"/>
      <c r="I19" s="2">
        <v>16</v>
      </c>
      <c r="J19" s="2">
        <v>150</v>
      </c>
      <c r="K19" s="11">
        <v>3</v>
      </c>
      <c r="L19" s="6">
        <f t="shared" si="1"/>
        <v>1.4328358208955223</v>
      </c>
      <c r="M19" s="4">
        <f t="shared" si="2"/>
        <v>1.5</v>
      </c>
    </row>
    <row r="20" spans="2:13" x14ac:dyDescent="0.35">
      <c r="B20" s="2"/>
      <c r="C20" s="2">
        <v>17</v>
      </c>
      <c r="D20" s="2">
        <v>160</v>
      </c>
      <c r="E20" s="9">
        <v>2</v>
      </c>
      <c r="F20" s="6">
        <f t="shared" si="0"/>
        <v>0.95522388059701491</v>
      </c>
      <c r="G20" s="2"/>
      <c r="H20" s="2"/>
      <c r="I20" s="2">
        <v>17</v>
      </c>
      <c r="J20" s="2">
        <v>160</v>
      </c>
      <c r="K20" s="11">
        <v>2</v>
      </c>
      <c r="L20" s="6">
        <f t="shared" si="1"/>
        <v>0.95522388059701491</v>
      </c>
      <c r="M20" s="4">
        <f t="shared" si="2"/>
        <v>1</v>
      </c>
    </row>
    <row r="21" spans="2:13" x14ac:dyDescent="0.35">
      <c r="B21" s="2"/>
      <c r="C21" s="2">
        <v>18</v>
      </c>
      <c r="D21" s="2">
        <v>170</v>
      </c>
      <c r="E21" s="9">
        <v>2</v>
      </c>
      <c r="F21" s="6">
        <f t="shared" si="0"/>
        <v>0.95522388059701491</v>
      </c>
      <c r="G21" s="2"/>
      <c r="H21" s="2"/>
      <c r="I21" s="2">
        <v>18</v>
      </c>
      <c r="J21" s="2">
        <v>170</v>
      </c>
      <c r="K21" s="11">
        <v>2</v>
      </c>
      <c r="L21" s="6">
        <f t="shared" si="1"/>
        <v>0.95522388059701491</v>
      </c>
      <c r="M21" s="4">
        <f t="shared" si="2"/>
        <v>1</v>
      </c>
    </row>
    <row r="22" spans="2:13" x14ac:dyDescent="0.35">
      <c r="B22" s="2"/>
      <c r="C22" s="2">
        <v>19</v>
      </c>
      <c r="D22" s="2">
        <v>180</v>
      </c>
      <c r="E22" s="9">
        <v>2</v>
      </c>
      <c r="F22" s="6">
        <f t="shared" si="0"/>
        <v>0.95522388059701491</v>
      </c>
      <c r="G22" s="2"/>
      <c r="H22" s="2"/>
      <c r="I22" s="2">
        <v>19</v>
      </c>
      <c r="J22" s="2">
        <v>180</v>
      </c>
      <c r="K22" s="11">
        <v>2</v>
      </c>
      <c r="L22" s="6">
        <f t="shared" si="1"/>
        <v>0.95522388059701491</v>
      </c>
      <c r="M22" s="4">
        <f t="shared" si="2"/>
        <v>1</v>
      </c>
    </row>
    <row r="23" spans="2:13" x14ac:dyDescent="0.35">
      <c r="B23" s="2"/>
      <c r="C23" s="2">
        <v>20</v>
      </c>
      <c r="D23" s="2">
        <v>190</v>
      </c>
      <c r="E23" s="9">
        <v>2</v>
      </c>
      <c r="F23" s="6">
        <f t="shared" si="0"/>
        <v>0.95522388059701491</v>
      </c>
      <c r="G23" s="2"/>
      <c r="H23" s="2"/>
      <c r="I23" s="2">
        <v>20</v>
      </c>
      <c r="J23" s="2">
        <v>190</v>
      </c>
      <c r="K23" s="11">
        <v>2</v>
      </c>
      <c r="L23" s="6">
        <f t="shared" si="1"/>
        <v>0.95522388059701491</v>
      </c>
      <c r="M23" s="4">
        <f t="shared" si="2"/>
        <v>1</v>
      </c>
    </row>
    <row r="24" spans="2:13" x14ac:dyDescent="0.35">
      <c r="B24" s="2"/>
      <c r="C24" s="2">
        <v>21</v>
      </c>
      <c r="D24" s="2">
        <v>200</v>
      </c>
      <c r="E24" s="9">
        <v>2</v>
      </c>
      <c r="F24" s="6">
        <f t="shared" si="0"/>
        <v>0.95522388059701491</v>
      </c>
      <c r="G24" s="2"/>
      <c r="H24" s="2"/>
      <c r="I24" s="2">
        <v>21</v>
      </c>
      <c r="J24" s="2">
        <v>200</v>
      </c>
      <c r="K24" s="11">
        <v>2</v>
      </c>
      <c r="L24" s="6">
        <f t="shared" si="1"/>
        <v>0.95522388059701491</v>
      </c>
      <c r="M24" s="4">
        <f t="shared" si="2"/>
        <v>1</v>
      </c>
    </row>
    <row r="25" spans="2:13" x14ac:dyDescent="0.35">
      <c r="B25" s="2"/>
      <c r="C25" s="2">
        <v>22</v>
      </c>
      <c r="D25" s="2">
        <v>210</v>
      </c>
      <c r="E25" s="9">
        <v>2</v>
      </c>
      <c r="F25" s="6">
        <f t="shared" si="0"/>
        <v>0.95522388059701491</v>
      </c>
      <c r="G25" s="2"/>
      <c r="H25" s="2"/>
      <c r="I25" s="2">
        <v>22</v>
      </c>
      <c r="J25" s="2">
        <v>210</v>
      </c>
      <c r="K25" s="11">
        <v>2</v>
      </c>
      <c r="L25" s="6">
        <f t="shared" si="1"/>
        <v>0.95522388059701491</v>
      </c>
      <c r="M25" s="4">
        <f t="shared" si="2"/>
        <v>1</v>
      </c>
    </row>
    <row r="26" spans="2:13" x14ac:dyDescent="0.35">
      <c r="B26" s="2"/>
      <c r="C26" s="2">
        <v>23</v>
      </c>
      <c r="D26" s="2">
        <v>220</v>
      </c>
      <c r="E26" s="9">
        <v>2</v>
      </c>
      <c r="F26" s="6">
        <f t="shared" si="0"/>
        <v>0.95522388059701491</v>
      </c>
      <c r="G26" s="2"/>
      <c r="H26" s="2"/>
      <c r="I26" s="2">
        <v>23</v>
      </c>
      <c r="J26" s="2">
        <v>220</v>
      </c>
      <c r="K26" s="11">
        <v>2</v>
      </c>
      <c r="L26" s="6">
        <f t="shared" si="1"/>
        <v>0.95522388059701491</v>
      </c>
      <c r="M26" s="4">
        <f t="shared" si="2"/>
        <v>1</v>
      </c>
    </row>
    <row r="27" spans="2:13" x14ac:dyDescent="0.35">
      <c r="B27" s="2"/>
      <c r="C27" s="2">
        <v>24</v>
      </c>
      <c r="D27" s="2">
        <v>230</v>
      </c>
      <c r="E27" s="9">
        <v>2</v>
      </c>
      <c r="F27" s="6">
        <f t="shared" si="0"/>
        <v>0.95522388059701491</v>
      </c>
      <c r="G27" s="2"/>
      <c r="H27" s="2"/>
      <c r="I27" s="2">
        <v>24</v>
      </c>
      <c r="J27" s="2">
        <v>230</v>
      </c>
      <c r="K27" s="11">
        <v>2</v>
      </c>
      <c r="L27" s="6">
        <f t="shared" si="1"/>
        <v>0.95522388059701491</v>
      </c>
      <c r="M27" s="4">
        <f t="shared" si="2"/>
        <v>1</v>
      </c>
    </row>
    <row r="28" spans="2:13" x14ac:dyDescent="0.35">
      <c r="B28" s="2"/>
      <c r="C28" s="2">
        <v>25</v>
      </c>
      <c r="D28" s="2">
        <v>240</v>
      </c>
      <c r="E28" s="9">
        <v>2</v>
      </c>
      <c r="F28" s="6">
        <f t="shared" si="0"/>
        <v>0.95522388059701491</v>
      </c>
      <c r="G28" s="2"/>
      <c r="H28" s="2"/>
      <c r="I28" s="2">
        <v>25</v>
      </c>
      <c r="J28" s="2">
        <v>240</v>
      </c>
      <c r="K28" s="11">
        <v>2</v>
      </c>
      <c r="L28" s="6">
        <f t="shared" si="1"/>
        <v>0.95522388059701491</v>
      </c>
      <c r="M28" s="4">
        <f t="shared" si="2"/>
        <v>1</v>
      </c>
    </row>
    <row r="29" spans="2:13" x14ac:dyDescent="0.35">
      <c r="B29" s="2"/>
      <c r="C29" s="2">
        <v>26</v>
      </c>
      <c r="D29" s="2">
        <v>250</v>
      </c>
      <c r="E29" s="9">
        <v>2</v>
      </c>
      <c r="F29" s="6">
        <f t="shared" si="0"/>
        <v>0.95522388059701491</v>
      </c>
      <c r="G29" s="2"/>
      <c r="H29" s="2"/>
      <c r="I29" s="2">
        <v>26</v>
      </c>
      <c r="J29" s="2">
        <v>250</v>
      </c>
      <c r="K29" s="11">
        <v>2</v>
      </c>
      <c r="L29" s="6">
        <f t="shared" si="1"/>
        <v>0.95522388059701491</v>
      </c>
      <c r="M29" s="4">
        <f t="shared" si="2"/>
        <v>1</v>
      </c>
    </row>
    <row r="30" spans="2:13" x14ac:dyDescent="0.35">
      <c r="B30" s="2"/>
      <c r="C30" s="2">
        <v>27</v>
      </c>
      <c r="D30" s="2">
        <v>260</v>
      </c>
      <c r="E30" s="9">
        <v>2</v>
      </c>
      <c r="F30" s="6">
        <f t="shared" si="0"/>
        <v>0.95522388059701491</v>
      </c>
      <c r="G30" s="2"/>
      <c r="H30" s="2"/>
      <c r="I30" s="2">
        <v>27</v>
      </c>
      <c r="J30" s="2">
        <v>260</v>
      </c>
      <c r="K30" s="11">
        <v>2</v>
      </c>
      <c r="L30" s="6">
        <f t="shared" si="1"/>
        <v>0.95522388059701491</v>
      </c>
      <c r="M30" s="4">
        <f t="shared" si="2"/>
        <v>1</v>
      </c>
    </row>
    <row r="31" spans="2:13" x14ac:dyDescent="0.35">
      <c r="B31" s="2"/>
      <c r="C31" s="2">
        <v>28</v>
      </c>
      <c r="D31" s="2">
        <v>270</v>
      </c>
      <c r="E31" s="9">
        <v>2</v>
      </c>
      <c r="F31" s="6">
        <f t="shared" si="0"/>
        <v>0.95522388059701491</v>
      </c>
      <c r="G31" s="2"/>
      <c r="H31" s="2"/>
      <c r="I31" s="2">
        <v>28</v>
      </c>
      <c r="J31" s="2">
        <v>270</v>
      </c>
      <c r="K31" s="11">
        <v>2</v>
      </c>
      <c r="L31" s="6">
        <f t="shared" si="1"/>
        <v>0.95522388059701491</v>
      </c>
      <c r="M31" s="4">
        <f t="shared" si="2"/>
        <v>1</v>
      </c>
    </row>
    <row r="32" spans="2:13" x14ac:dyDescent="0.35">
      <c r="B32" s="2"/>
      <c r="C32" s="2">
        <v>29</v>
      </c>
      <c r="D32" s="2">
        <v>280</v>
      </c>
      <c r="E32" s="9">
        <v>2</v>
      </c>
      <c r="F32" s="6">
        <f t="shared" si="0"/>
        <v>0.95522388059701491</v>
      </c>
      <c r="G32" s="2"/>
      <c r="H32" s="2"/>
      <c r="I32" s="2">
        <v>29</v>
      </c>
      <c r="J32" s="2">
        <v>280</v>
      </c>
      <c r="K32" s="11">
        <v>2</v>
      </c>
      <c r="L32" s="6">
        <f t="shared" si="1"/>
        <v>0.95522388059701491</v>
      </c>
      <c r="M32" s="4">
        <f t="shared" si="2"/>
        <v>1</v>
      </c>
    </row>
    <row r="33" spans="2:13" x14ac:dyDescent="0.35">
      <c r="B33" s="2"/>
      <c r="C33" s="2">
        <v>30</v>
      </c>
      <c r="D33" s="2">
        <v>290</v>
      </c>
      <c r="E33" s="9">
        <v>2</v>
      </c>
      <c r="F33" s="6">
        <f t="shared" si="0"/>
        <v>0.95522388059701491</v>
      </c>
      <c r="G33" s="2"/>
      <c r="H33" s="2"/>
      <c r="I33" s="2">
        <v>30</v>
      </c>
      <c r="J33" s="2">
        <v>290</v>
      </c>
      <c r="K33" s="11">
        <v>2</v>
      </c>
      <c r="L33" s="6">
        <f t="shared" si="1"/>
        <v>0.95522388059701491</v>
      </c>
      <c r="M33" s="4">
        <f t="shared" si="2"/>
        <v>1</v>
      </c>
    </row>
    <row r="34" spans="2:13" x14ac:dyDescent="0.35">
      <c r="B34" s="2"/>
      <c r="C34" s="2">
        <v>31</v>
      </c>
      <c r="D34" s="2">
        <v>300</v>
      </c>
      <c r="E34" s="9">
        <v>2</v>
      </c>
      <c r="F34" s="6">
        <f t="shared" si="0"/>
        <v>0.95522388059701491</v>
      </c>
      <c r="G34" s="2"/>
      <c r="H34" s="2"/>
      <c r="I34" s="2">
        <v>31</v>
      </c>
      <c r="J34" s="2">
        <v>300</v>
      </c>
      <c r="K34" s="11">
        <v>2</v>
      </c>
      <c r="L34" s="6">
        <f t="shared" si="1"/>
        <v>0.95522388059701491</v>
      </c>
      <c r="M34" s="4">
        <f t="shared" si="2"/>
        <v>1</v>
      </c>
    </row>
    <row r="35" spans="2:13" x14ac:dyDescent="0.35">
      <c r="B35" s="2"/>
      <c r="C35" s="2">
        <v>32</v>
      </c>
      <c r="D35" s="2">
        <v>310</v>
      </c>
      <c r="E35" s="9">
        <v>1</v>
      </c>
      <c r="F35" s="6">
        <f t="shared" si="0"/>
        <v>0.47761194029850745</v>
      </c>
      <c r="G35" s="2"/>
      <c r="H35" s="2"/>
      <c r="I35" s="2">
        <v>32</v>
      </c>
      <c r="J35" s="2">
        <v>310</v>
      </c>
      <c r="K35" s="11">
        <v>2</v>
      </c>
      <c r="L35" s="6">
        <f t="shared" si="1"/>
        <v>0.95522388059701491</v>
      </c>
      <c r="M35" s="4">
        <f t="shared" si="2"/>
        <v>2</v>
      </c>
    </row>
    <row r="36" spans="2:13" x14ac:dyDescent="0.35">
      <c r="C36" s="7" t="s">
        <v>10</v>
      </c>
      <c r="D36" s="7"/>
      <c r="E36" s="16">
        <f>AVERAGE(E4:E35)</f>
        <v>2.09375</v>
      </c>
      <c r="I36" s="7" t="s">
        <v>10</v>
      </c>
      <c r="J36" s="7"/>
      <c r="K36" s="13">
        <f>AVERAGE(K4:K35)</f>
        <v>2.3125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0356-67AA-4546-AC9D-302215831C1C}">
  <dimension ref="B3:V36"/>
  <sheetViews>
    <sheetView workbookViewId="0">
      <selection activeCell="J14" sqref="J14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  <col min="18" max="18" width="9.1796875" style="15"/>
  </cols>
  <sheetData>
    <row r="3" spans="2:20" x14ac:dyDescent="0.35">
      <c r="B3" s="2" t="s">
        <v>19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20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  <c r="O3" s="3" t="s">
        <v>20</v>
      </c>
      <c r="P3" s="2" t="s">
        <v>1</v>
      </c>
      <c r="Q3" s="2" t="s">
        <v>3</v>
      </c>
      <c r="R3" s="11" t="s">
        <v>2</v>
      </c>
      <c r="S3" s="6" t="s">
        <v>12</v>
      </c>
      <c r="T3" s="2" t="s">
        <v>9</v>
      </c>
    </row>
    <row r="4" spans="2:20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 t="shared" ref="L4:L35" si="0">K4/E$36</f>
        <v>0</v>
      </c>
      <c r="M4" s="2"/>
      <c r="O4" s="2" t="s">
        <v>6</v>
      </c>
      <c r="P4" s="2">
        <v>1</v>
      </c>
      <c r="Q4" s="2">
        <v>0</v>
      </c>
      <c r="R4" s="11">
        <v>0</v>
      </c>
      <c r="S4" s="6">
        <f t="shared" ref="S4:S35" si="1">R4/E$36</f>
        <v>0</v>
      </c>
      <c r="T4" s="2"/>
    </row>
    <row r="5" spans="2:20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 t="shared" si="0"/>
        <v>0</v>
      </c>
      <c r="M5" s="2"/>
      <c r="O5" s="2"/>
      <c r="P5" s="2">
        <v>2</v>
      </c>
      <c r="Q5" s="2">
        <v>10</v>
      </c>
      <c r="R5" s="11">
        <v>0</v>
      </c>
      <c r="S5" s="6">
        <f t="shared" si="1"/>
        <v>0</v>
      </c>
      <c r="T5" s="2"/>
    </row>
    <row r="6" spans="2:20" x14ac:dyDescent="0.35">
      <c r="B6" s="2"/>
      <c r="C6" s="2">
        <v>3</v>
      </c>
      <c r="D6" s="2">
        <v>20</v>
      </c>
      <c r="E6" s="9">
        <v>0</v>
      </c>
      <c r="F6" s="6">
        <f t="shared" ref="F6:F35" si="2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si="0"/>
        <v>0</v>
      </c>
      <c r="M6" s="4"/>
      <c r="O6" s="2"/>
      <c r="P6" s="2">
        <v>3</v>
      </c>
      <c r="Q6" s="2">
        <v>20</v>
      </c>
      <c r="R6" s="11">
        <v>0</v>
      </c>
      <c r="S6" s="6">
        <f t="shared" si="1"/>
        <v>0</v>
      </c>
      <c r="T6" s="4"/>
    </row>
    <row r="7" spans="2:20" x14ac:dyDescent="0.35">
      <c r="C7" s="2">
        <v>4</v>
      </c>
      <c r="D7" s="2">
        <v>30</v>
      </c>
      <c r="E7" s="9">
        <v>0</v>
      </c>
      <c r="F7" s="6">
        <f t="shared" si="2"/>
        <v>0</v>
      </c>
      <c r="G7" s="2"/>
      <c r="H7" s="2"/>
      <c r="I7" s="2">
        <v>4</v>
      </c>
      <c r="J7" s="2">
        <v>30</v>
      </c>
      <c r="K7" s="11">
        <v>0</v>
      </c>
      <c r="L7" s="6">
        <f t="shared" si="0"/>
        <v>0</v>
      </c>
      <c r="M7" s="4"/>
      <c r="O7" s="2"/>
      <c r="P7" s="2">
        <v>4</v>
      </c>
      <c r="Q7" s="2">
        <v>30</v>
      </c>
      <c r="R7" s="11">
        <v>0</v>
      </c>
      <c r="S7" s="6">
        <f t="shared" si="1"/>
        <v>0</v>
      </c>
      <c r="T7" s="4"/>
    </row>
    <row r="8" spans="2:20" x14ac:dyDescent="0.35">
      <c r="B8" s="2" t="s">
        <v>7</v>
      </c>
      <c r="C8" s="2">
        <v>5</v>
      </c>
      <c r="D8" s="2">
        <v>40</v>
      </c>
      <c r="E8" s="9">
        <v>0</v>
      </c>
      <c r="F8" s="6">
        <f t="shared" si="2"/>
        <v>0</v>
      </c>
      <c r="G8" s="2"/>
      <c r="H8" s="2"/>
      <c r="I8" s="2">
        <v>5</v>
      </c>
      <c r="J8" s="2">
        <v>40</v>
      </c>
      <c r="K8" s="11">
        <v>0</v>
      </c>
      <c r="L8" s="6">
        <f t="shared" si="0"/>
        <v>0</v>
      </c>
      <c r="M8" s="4"/>
      <c r="O8" s="2"/>
      <c r="P8" s="2">
        <v>5</v>
      </c>
      <c r="Q8" s="2">
        <v>40</v>
      </c>
      <c r="R8" s="11">
        <v>0</v>
      </c>
      <c r="S8" s="6">
        <f t="shared" si="1"/>
        <v>0</v>
      </c>
      <c r="T8" s="4"/>
    </row>
    <row r="9" spans="2:20" x14ac:dyDescent="0.35">
      <c r="B9" s="2"/>
      <c r="C9" s="2">
        <v>6</v>
      </c>
      <c r="D9" s="2">
        <v>50</v>
      </c>
      <c r="E9" s="9">
        <v>1</v>
      </c>
      <c r="F9" s="6">
        <f t="shared" si="2"/>
        <v>0.3595505617977528</v>
      </c>
      <c r="G9" s="2"/>
      <c r="H9" s="2"/>
      <c r="I9" s="2">
        <v>6</v>
      </c>
      <c r="J9" s="2">
        <v>50</v>
      </c>
      <c r="K9" s="11">
        <v>1</v>
      </c>
      <c r="L9" s="6">
        <f t="shared" si="0"/>
        <v>0.3595505617977528</v>
      </c>
      <c r="M9" s="4">
        <f>K9/E9</f>
        <v>1</v>
      </c>
      <c r="O9" s="2"/>
      <c r="P9" s="2">
        <v>6</v>
      </c>
      <c r="Q9" s="2">
        <v>50</v>
      </c>
      <c r="R9" s="11">
        <v>1</v>
      </c>
      <c r="S9" s="6">
        <f t="shared" si="1"/>
        <v>0.3595505617977528</v>
      </c>
      <c r="T9" s="4"/>
    </row>
    <row r="10" spans="2:20" x14ac:dyDescent="0.35">
      <c r="B10" s="2"/>
      <c r="C10" s="2">
        <v>7</v>
      </c>
      <c r="D10" s="2">
        <v>60</v>
      </c>
      <c r="E10" s="9">
        <v>2</v>
      </c>
      <c r="F10" s="6">
        <f t="shared" si="2"/>
        <v>0.7191011235955056</v>
      </c>
      <c r="G10" s="2"/>
      <c r="H10" s="2"/>
      <c r="I10" s="2">
        <v>7</v>
      </c>
      <c r="J10" s="2">
        <v>60</v>
      </c>
      <c r="K10" s="11">
        <v>3</v>
      </c>
      <c r="L10" s="6">
        <f t="shared" si="0"/>
        <v>1.0786516853932584</v>
      </c>
      <c r="M10" s="4">
        <f t="shared" ref="M10:M35" si="3">K10/E10</f>
        <v>1.5</v>
      </c>
      <c r="O10" s="2"/>
      <c r="P10" s="2">
        <v>7</v>
      </c>
      <c r="Q10" s="2">
        <v>60</v>
      </c>
      <c r="R10" s="11">
        <v>3</v>
      </c>
      <c r="S10" s="6">
        <f t="shared" si="1"/>
        <v>1.0786516853932584</v>
      </c>
      <c r="T10" s="4"/>
    </row>
    <row r="11" spans="2:20" x14ac:dyDescent="0.35">
      <c r="B11" s="2"/>
      <c r="C11" s="2">
        <v>8</v>
      </c>
      <c r="D11" s="2">
        <v>70</v>
      </c>
      <c r="E11" s="9">
        <v>3</v>
      </c>
      <c r="F11" s="6">
        <f t="shared" si="2"/>
        <v>1.0786516853932584</v>
      </c>
      <c r="G11" s="2"/>
      <c r="H11" s="2"/>
      <c r="I11" s="2">
        <v>8</v>
      </c>
      <c r="J11" s="2">
        <v>70</v>
      </c>
      <c r="K11" s="11">
        <v>4</v>
      </c>
      <c r="L11" s="6">
        <f t="shared" si="0"/>
        <v>1.4382022471910112</v>
      </c>
      <c r="M11" s="4">
        <f t="shared" si="3"/>
        <v>1.3333333333333333</v>
      </c>
      <c r="O11" s="2"/>
      <c r="P11" s="2">
        <v>8</v>
      </c>
      <c r="Q11" s="2">
        <v>70</v>
      </c>
      <c r="R11" s="11">
        <v>4</v>
      </c>
      <c r="S11" s="6">
        <f t="shared" si="1"/>
        <v>1.4382022471910112</v>
      </c>
      <c r="T11" s="4"/>
    </row>
    <row r="12" spans="2:20" x14ac:dyDescent="0.35">
      <c r="B12" s="2"/>
      <c r="C12" s="2">
        <v>9</v>
      </c>
      <c r="D12" s="2">
        <v>80</v>
      </c>
      <c r="E12" s="9">
        <v>3</v>
      </c>
      <c r="F12" s="6">
        <f t="shared" si="2"/>
        <v>1.0786516853932584</v>
      </c>
      <c r="G12" s="2"/>
      <c r="H12" s="2"/>
      <c r="I12" s="2">
        <v>9</v>
      </c>
      <c r="J12" s="2">
        <v>80</v>
      </c>
      <c r="K12" s="11">
        <v>2</v>
      </c>
      <c r="L12" s="6">
        <f t="shared" si="0"/>
        <v>0.7191011235955056</v>
      </c>
      <c r="M12" s="4">
        <f t="shared" si="3"/>
        <v>0.66666666666666663</v>
      </c>
      <c r="O12" s="2"/>
      <c r="P12" s="2">
        <v>9</v>
      </c>
      <c r="Q12" s="2">
        <v>80</v>
      </c>
      <c r="R12" s="11">
        <v>2</v>
      </c>
      <c r="S12" s="6">
        <f t="shared" si="1"/>
        <v>0.7191011235955056</v>
      </c>
      <c r="T12" s="4"/>
    </row>
    <row r="13" spans="2:20" x14ac:dyDescent="0.35">
      <c r="B13" s="2"/>
      <c r="C13" s="2">
        <v>10</v>
      </c>
      <c r="D13" s="2">
        <v>90</v>
      </c>
      <c r="E13" s="9">
        <v>6</v>
      </c>
      <c r="F13" s="6">
        <f t="shared" si="2"/>
        <v>2.1573033707865168</v>
      </c>
      <c r="G13" s="2"/>
      <c r="H13" s="2"/>
      <c r="I13" s="2">
        <v>10</v>
      </c>
      <c r="J13" s="2">
        <v>90</v>
      </c>
      <c r="K13" s="11">
        <v>3</v>
      </c>
      <c r="L13" s="6">
        <f t="shared" si="0"/>
        <v>1.0786516853932584</v>
      </c>
      <c r="M13" s="4">
        <f t="shared" si="3"/>
        <v>0.5</v>
      </c>
      <c r="O13" s="2"/>
      <c r="P13" s="2">
        <v>10</v>
      </c>
      <c r="Q13" s="2">
        <v>90</v>
      </c>
      <c r="R13" s="11">
        <v>3</v>
      </c>
      <c r="S13" s="6">
        <f t="shared" si="1"/>
        <v>1.0786516853932584</v>
      </c>
      <c r="T13" s="4"/>
    </row>
    <row r="14" spans="2:20" x14ac:dyDescent="0.35">
      <c r="B14" s="2"/>
      <c r="C14" s="3">
        <v>11</v>
      </c>
      <c r="D14" s="3">
        <v>100</v>
      </c>
      <c r="E14" s="10">
        <v>6</v>
      </c>
      <c r="F14" s="1">
        <f t="shared" si="2"/>
        <v>2.1573033707865168</v>
      </c>
      <c r="G14" s="3"/>
      <c r="H14" s="3"/>
      <c r="I14" s="3">
        <v>11</v>
      </c>
      <c r="J14" s="3">
        <v>100</v>
      </c>
      <c r="K14" s="12">
        <v>6</v>
      </c>
      <c r="L14" s="1">
        <f t="shared" si="0"/>
        <v>2.1573033707865168</v>
      </c>
      <c r="M14" s="4">
        <f t="shared" si="3"/>
        <v>1</v>
      </c>
      <c r="O14" s="2"/>
      <c r="P14" s="2">
        <v>11</v>
      </c>
      <c r="Q14" s="2">
        <v>100</v>
      </c>
      <c r="R14" s="11">
        <v>6</v>
      </c>
      <c r="S14" s="6">
        <f t="shared" si="1"/>
        <v>2.1573033707865168</v>
      </c>
      <c r="T14" s="4"/>
    </row>
    <row r="15" spans="2:20" x14ac:dyDescent="0.35">
      <c r="B15" s="2"/>
      <c r="C15" s="2">
        <v>12</v>
      </c>
      <c r="D15" s="2">
        <v>110</v>
      </c>
      <c r="E15" s="9">
        <v>5</v>
      </c>
      <c r="F15" s="6">
        <f t="shared" si="2"/>
        <v>1.797752808988764</v>
      </c>
      <c r="G15" s="2"/>
      <c r="H15" s="2"/>
      <c r="I15" s="2">
        <v>12</v>
      </c>
      <c r="J15" s="2">
        <v>110</v>
      </c>
      <c r="K15" s="11">
        <v>5</v>
      </c>
      <c r="L15" s="6">
        <f t="shared" si="0"/>
        <v>1.797752808988764</v>
      </c>
      <c r="M15" s="4">
        <f t="shared" si="3"/>
        <v>1</v>
      </c>
      <c r="O15" s="2"/>
      <c r="P15" s="2">
        <v>12</v>
      </c>
      <c r="Q15" s="2">
        <v>110</v>
      </c>
      <c r="R15" s="11">
        <v>5</v>
      </c>
      <c r="S15" s="6">
        <f t="shared" si="1"/>
        <v>1.797752808988764</v>
      </c>
      <c r="T15" s="4"/>
    </row>
    <row r="16" spans="2:20" x14ac:dyDescent="0.35">
      <c r="C16" s="2">
        <v>13</v>
      </c>
      <c r="D16" s="2">
        <v>120</v>
      </c>
      <c r="E16" s="9">
        <v>5</v>
      </c>
      <c r="F16" s="6">
        <f t="shared" si="2"/>
        <v>1.797752808988764</v>
      </c>
      <c r="G16" s="2"/>
      <c r="H16" s="2"/>
      <c r="I16" s="2">
        <v>13</v>
      </c>
      <c r="J16" s="2">
        <v>120</v>
      </c>
      <c r="K16" s="11">
        <v>4</v>
      </c>
      <c r="L16" s="6">
        <f t="shared" si="0"/>
        <v>1.4382022471910112</v>
      </c>
      <c r="M16" s="4">
        <f t="shared" si="3"/>
        <v>0.8</v>
      </c>
      <c r="O16" s="2"/>
      <c r="P16" s="2">
        <v>13</v>
      </c>
      <c r="Q16" s="2">
        <v>120</v>
      </c>
      <c r="R16" s="11">
        <v>4</v>
      </c>
      <c r="S16" s="6">
        <f t="shared" si="1"/>
        <v>1.4382022471910112</v>
      </c>
      <c r="T16" s="4"/>
    </row>
    <row r="17" spans="2:22" x14ac:dyDescent="0.35">
      <c r="B17" s="2"/>
      <c r="C17" s="2">
        <v>14</v>
      </c>
      <c r="D17" s="2">
        <v>130</v>
      </c>
      <c r="E17" s="9">
        <v>5</v>
      </c>
      <c r="F17" s="6">
        <f t="shared" si="2"/>
        <v>1.797752808988764</v>
      </c>
      <c r="G17" s="2"/>
      <c r="H17" s="2"/>
      <c r="I17" s="2">
        <v>14</v>
      </c>
      <c r="J17" s="2">
        <v>130</v>
      </c>
      <c r="K17" s="11">
        <v>5</v>
      </c>
      <c r="L17" s="6">
        <f t="shared" si="0"/>
        <v>1.797752808988764</v>
      </c>
      <c r="M17" s="4">
        <f t="shared" si="3"/>
        <v>1</v>
      </c>
      <c r="O17" s="2"/>
      <c r="P17" s="2">
        <v>14</v>
      </c>
      <c r="Q17" s="2">
        <v>130</v>
      </c>
      <c r="R17" s="11">
        <v>5</v>
      </c>
      <c r="S17" s="6">
        <f t="shared" si="1"/>
        <v>1.797752808988764</v>
      </c>
      <c r="T17" s="4"/>
    </row>
    <row r="18" spans="2:22" x14ac:dyDescent="0.35">
      <c r="B18" s="2"/>
      <c r="C18" s="2">
        <v>15</v>
      </c>
      <c r="D18" s="2">
        <v>140</v>
      </c>
      <c r="E18" s="9">
        <v>5</v>
      </c>
      <c r="F18" s="6">
        <f t="shared" si="2"/>
        <v>1.797752808988764</v>
      </c>
      <c r="G18" s="2"/>
      <c r="H18" s="2"/>
      <c r="I18" s="2">
        <v>15</v>
      </c>
      <c r="J18" s="2">
        <v>140</v>
      </c>
      <c r="K18" s="11">
        <v>4</v>
      </c>
      <c r="L18" s="6">
        <f t="shared" si="0"/>
        <v>1.4382022471910112</v>
      </c>
      <c r="M18" s="4">
        <f t="shared" si="3"/>
        <v>0.8</v>
      </c>
      <c r="O18" s="2"/>
      <c r="P18" s="2">
        <v>15</v>
      </c>
      <c r="Q18" s="2">
        <v>140</v>
      </c>
      <c r="R18" s="12">
        <v>6</v>
      </c>
      <c r="S18" s="6">
        <f t="shared" si="1"/>
        <v>2.1573033707865168</v>
      </c>
      <c r="T18" s="4"/>
      <c r="V18" s="1" t="s">
        <v>21</v>
      </c>
    </row>
    <row r="19" spans="2:22" x14ac:dyDescent="0.35">
      <c r="B19" s="2"/>
      <c r="C19" s="2">
        <v>16</v>
      </c>
      <c r="D19" s="2">
        <v>150</v>
      </c>
      <c r="E19" s="9">
        <v>4</v>
      </c>
      <c r="F19" s="6">
        <f t="shared" si="2"/>
        <v>1.4382022471910112</v>
      </c>
      <c r="G19" s="2"/>
      <c r="H19" s="2"/>
      <c r="I19" s="2">
        <v>16</v>
      </c>
      <c r="J19" s="2">
        <v>150</v>
      </c>
      <c r="K19" s="11">
        <v>4</v>
      </c>
      <c r="L19" s="6">
        <f t="shared" si="0"/>
        <v>1.4382022471910112</v>
      </c>
      <c r="M19" s="4">
        <f t="shared" si="3"/>
        <v>1</v>
      </c>
      <c r="O19" s="2"/>
      <c r="P19" s="2">
        <v>16</v>
      </c>
      <c r="Q19" s="2">
        <v>150</v>
      </c>
      <c r="R19" s="12">
        <v>7</v>
      </c>
      <c r="S19" s="6">
        <f t="shared" si="1"/>
        <v>2.5168539325842696</v>
      </c>
      <c r="T19" s="4"/>
    </row>
    <row r="20" spans="2:22" x14ac:dyDescent="0.35">
      <c r="B20" s="2"/>
      <c r="C20" s="2">
        <v>17</v>
      </c>
      <c r="D20" s="2">
        <v>160</v>
      </c>
      <c r="E20" s="9">
        <v>4</v>
      </c>
      <c r="F20" s="6">
        <f t="shared" si="2"/>
        <v>1.4382022471910112</v>
      </c>
      <c r="G20" s="2"/>
      <c r="H20" s="2"/>
      <c r="I20" s="2">
        <v>17</v>
      </c>
      <c r="J20" s="2">
        <v>160</v>
      </c>
      <c r="K20" s="11">
        <v>4</v>
      </c>
      <c r="L20" s="6">
        <f t="shared" si="0"/>
        <v>1.4382022471910112</v>
      </c>
      <c r="M20" s="4">
        <f t="shared" si="3"/>
        <v>1</v>
      </c>
      <c r="O20" s="2"/>
      <c r="P20" s="2">
        <v>17</v>
      </c>
      <c r="Q20" s="2">
        <v>160</v>
      </c>
      <c r="R20" s="12">
        <v>8</v>
      </c>
      <c r="S20" s="6">
        <f t="shared" si="1"/>
        <v>2.8764044943820224</v>
      </c>
      <c r="T20" s="4"/>
    </row>
    <row r="21" spans="2:22" x14ac:dyDescent="0.35">
      <c r="B21" s="2"/>
      <c r="C21" s="2">
        <v>18</v>
      </c>
      <c r="D21" s="2">
        <v>170</v>
      </c>
      <c r="E21" s="9">
        <v>4</v>
      </c>
      <c r="F21" s="6">
        <f t="shared" si="2"/>
        <v>1.4382022471910112</v>
      </c>
      <c r="G21" s="2"/>
      <c r="H21" s="2"/>
      <c r="I21" s="2">
        <v>18</v>
      </c>
      <c r="J21" s="2">
        <v>170</v>
      </c>
      <c r="K21" s="11">
        <v>4</v>
      </c>
      <c r="L21" s="6">
        <f t="shared" si="0"/>
        <v>1.4382022471910112</v>
      </c>
      <c r="M21" s="4">
        <f t="shared" si="3"/>
        <v>1</v>
      </c>
      <c r="O21" s="2"/>
      <c r="P21" s="2">
        <v>18</v>
      </c>
      <c r="Q21" s="2">
        <v>170</v>
      </c>
      <c r="R21" s="12">
        <v>8</v>
      </c>
      <c r="S21" s="6">
        <f t="shared" si="1"/>
        <v>2.8764044943820224</v>
      </c>
      <c r="T21" s="4"/>
    </row>
    <row r="22" spans="2:22" x14ac:dyDescent="0.35">
      <c r="B22" s="2"/>
      <c r="C22" s="2">
        <v>19</v>
      </c>
      <c r="D22" s="2">
        <v>180</v>
      </c>
      <c r="E22" s="9">
        <v>3</v>
      </c>
      <c r="F22" s="6">
        <f t="shared" si="2"/>
        <v>1.0786516853932584</v>
      </c>
      <c r="G22" s="2"/>
      <c r="H22" s="2"/>
      <c r="I22" s="2">
        <v>19</v>
      </c>
      <c r="J22" s="2">
        <v>180</v>
      </c>
      <c r="K22" s="11">
        <v>4</v>
      </c>
      <c r="L22" s="6">
        <f t="shared" si="0"/>
        <v>1.4382022471910112</v>
      </c>
      <c r="M22" s="4">
        <f t="shared" si="3"/>
        <v>1.3333333333333333</v>
      </c>
      <c r="O22" s="2"/>
      <c r="P22" s="2">
        <v>19</v>
      </c>
      <c r="Q22" s="2">
        <v>180</v>
      </c>
      <c r="R22" s="12">
        <v>6</v>
      </c>
      <c r="S22" s="6">
        <f t="shared" si="1"/>
        <v>2.1573033707865168</v>
      </c>
      <c r="T22" s="4"/>
    </row>
    <row r="23" spans="2:22" x14ac:dyDescent="0.35">
      <c r="B23" s="2"/>
      <c r="C23" s="2">
        <v>20</v>
      </c>
      <c r="D23" s="2">
        <v>190</v>
      </c>
      <c r="E23" s="9">
        <v>3</v>
      </c>
      <c r="F23" s="6">
        <f t="shared" si="2"/>
        <v>1.0786516853932584</v>
      </c>
      <c r="G23" s="2"/>
      <c r="H23" s="2"/>
      <c r="I23" s="2">
        <v>20</v>
      </c>
      <c r="J23" s="2">
        <v>190</v>
      </c>
      <c r="K23" s="11">
        <v>3</v>
      </c>
      <c r="L23" s="6">
        <f t="shared" si="0"/>
        <v>1.0786516853932584</v>
      </c>
      <c r="M23" s="4">
        <f t="shared" si="3"/>
        <v>1</v>
      </c>
      <c r="O23" s="2"/>
      <c r="P23" s="2">
        <v>20</v>
      </c>
      <c r="Q23" s="2">
        <v>190</v>
      </c>
      <c r="R23" s="12">
        <v>6</v>
      </c>
      <c r="S23" s="6">
        <f t="shared" si="1"/>
        <v>2.1573033707865168</v>
      </c>
      <c r="T23" s="4"/>
    </row>
    <row r="24" spans="2:22" x14ac:dyDescent="0.35">
      <c r="B24" s="2"/>
      <c r="C24" s="2">
        <v>21</v>
      </c>
      <c r="D24" s="2">
        <v>200</v>
      </c>
      <c r="E24" s="9">
        <v>3</v>
      </c>
      <c r="F24" s="6">
        <f t="shared" si="2"/>
        <v>1.0786516853932584</v>
      </c>
      <c r="G24" s="2"/>
      <c r="H24" s="2"/>
      <c r="I24" s="2">
        <v>21</v>
      </c>
      <c r="J24" s="2">
        <v>200</v>
      </c>
      <c r="K24" s="11">
        <v>3</v>
      </c>
      <c r="L24" s="6">
        <f t="shared" si="0"/>
        <v>1.0786516853932584</v>
      </c>
      <c r="M24" s="4">
        <f t="shared" si="3"/>
        <v>1</v>
      </c>
      <c r="O24" s="2"/>
      <c r="P24" s="2">
        <v>21</v>
      </c>
      <c r="Q24" s="2">
        <v>200</v>
      </c>
      <c r="R24" s="12">
        <v>8</v>
      </c>
      <c r="S24" s="6">
        <f t="shared" si="1"/>
        <v>2.8764044943820224</v>
      </c>
      <c r="T24" s="4"/>
    </row>
    <row r="25" spans="2:22" x14ac:dyDescent="0.35">
      <c r="B25" s="2"/>
      <c r="C25" s="2">
        <v>22</v>
      </c>
      <c r="D25" s="2">
        <v>210</v>
      </c>
      <c r="E25" s="9">
        <v>3</v>
      </c>
      <c r="F25" s="6">
        <f t="shared" si="2"/>
        <v>1.0786516853932584</v>
      </c>
      <c r="G25" s="2"/>
      <c r="H25" s="2"/>
      <c r="I25" s="2">
        <v>22</v>
      </c>
      <c r="J25" s="2">
        <v>210</v>
      </c>
      <c r="K25" s="11">
        <v>3</v>
      </c>
      <c r="L25" s="6">
        <f t="shared" si="0"/>
        <v>1.0786516853932584</v>
      </c>
      <c r="M25" s="4">
        <f t="shared" si="3"/>
        <v>1</v>
      </c>
      <c r="O25" s="2"/>
      <c r="P25" s="2">
        <v>22</v>
      </c>
      <c r="Q25" s="2">
        <v>210</v>
      </c>
      <c r="R25" s="12">
        <v>9</v>
      </c>
      <c r="S25" s="6">
        <f t="shared" si="1"/>
        <v>3.2359550561797752</v>
      </c>
      <c r="T25" s="4"/>
    </row>
    <row r="26" spans="2:22" x14ac:dyDescent="0.35">
      <c r="B26" s="2"/>
      <c r="C26" s="2">
        <v>23</v>
      </c>
      <c r="D26" s="2">
        <v>220</v>
      </c>
      <c r="E26" s="9">
        <v>2</v>
      </c>
      <c r="F26" s="6">
        <f t="shared" si="2"/>
        <v>0.7191011235955056</v>
      </c>
      <c r="G26" s="2"/>
      <c r="H26" s="2"/>
      <c r="I26" s="2">
        <v>23</v>
      </c>
      <c r="J26" s="2">
        <v>220</v>
      </c>
      <c r="K26" s="11">
        <v>3</v>
      </c>
      <c r="L26" s="6">
        <f t="shared" si="0"/>
        <v>1.0786516853932584</v>
      </c>
      <c r="M26" s="4">
        <f t="shared" si="3"/>
        <v>1.5</v>
      </c>
      <c r="O26" s="2"/>
      <c r="P26" s="2">
        <v>23</v>
      </c>
      <c r="Q26" s="2">
        <v>220</v>
      </c>
      <c r="R26" s="12">
        <v>7</v>
      </c>
      <c r="S26" s="6">
        <f t="shared" si="1"/>
        <v>2.5168539325842696</v>
      </c>
      <c r="T26" s="4"/>
    </row>
    <row r="27" spans="2:22" x14ac:dyDescent="0.35">
      <c r="B27" s="2"/>
      <c r="C27" s="2">
        <v>24</v>
      </c>
      <c r="D27" s="2">
        <v>230</v>
      </c>
      <c r="E27" s="9">
        <v>3</v>
      </c>
      <c r="F27" s="6">
        <f t="shared" si="2"/>
        <v>1.0786516853932584</v>
      </c>
      <c r="G27" s="2"/>
      <c r="H27" s="2"/>
      <c r="I27" s="2">
        <v>24</v>
      </c>
      <c r="J27" s="2">
        <v>230</v>
      </c>
      <c r="K27" s="11">
        <v>2</v>
      </c>
      <c r="L27" s="6">
        <f t="shared" si="0"/>
        <v>0.7191011235955056</v>
      </c>
      <c r="M27" s="4">
        <f t="shared" si="3"/>
        <v>0.66666666666666663</v>
      </c>
      <c r="O27" s="2"/>
      <c r="P27" s="2">
        <v>24</v>
      </c>
      <c r="Q27" s="2">
        <v>230</v>
      </c>
      <c r="R27" s="12">
        <v>8</v>
      </c>
      <c r="S27" s="6">
        <f t="shared" si="1"/>
        <v>2.8764044943820224</v>
      </c>
      <c r="T27" s="4"/>
    </row>
    <row r="28" spans="2:22" x14ac:dyDescent="0.35">
      <c r="B28" s="2"/>
      <c r="C28" s="2">
        <v>25</v>
      </c>
      <c r="D28" s="2">
        <v>240</v>
      </c>
      <c r="E28" s="9">
        <v>2</v>
      </c>
      <c r="F28" s="6">
        <f t="shared" si="2"/>
        <v>0.7191011235955056</v>
      </c>
      <c r="G28" s="2"/>
      <c r="H28" s="2"/>
      <c r="I28" s="2">
        <v>25</v>
      </c>
      <c r="J28" s="2">
        <v>240</v>
      </c>
      <c r="K28" s="11">
        <v>3</v>
      </c>
      <c r="L28" s="6">
        <f t="shared" si="0"/>
        <v>1.0786516853932584</v>
      </c>
      <c r="M28" s="4">
        <f t="shared" si="3"/>
        <v>1.5</v>
      </c>
      <c r="O28" s="2"/>
      <c r="P28" s="2">
        <v>25</v>
      </c>
      <c r="Q28" s="2">
        <v>240</v>
      </c>
      <c r="R28" s="12">
        <v>9</v>
      </c>
      <c r="S28" s="6">
        <f t="shared" si="1"/>
        <v>3.2359550561797752</v>
      </c>
      <c r="T28" s="4"/>
    </row>
    <row r="29" spans="2:22" x14ac:dyDescent="0.35">
      <c r="B29" s="2"/>
      <c r="C29" s="2">
        <v>26</v>
      </c>
      <c r="D29" s="2">
        <v>250</v>
      </c>
      <c r="E29" s="9">
        <v>3</v>
      </c>
      <c r="F29" s="6">
        <f t="shared" si="2"/>
        <v>1.0786516853932584</v>
      </c>
      <c r="G29" s="2"/>
      <c r="H29" s="2"/>
      <c r="I29" s="2">
        <v>26</v>
      </c>
      <c r="J29" s="2">
        <v>250</v>
      </c>
      <c r="K29" s="11">
        <v>3</v>
      </c>
      <c r="L29" s="6">
        <f t="shared" si="0"/>
        <v>1.0786516853932584</v>
      </c>
      <c r="M29" s="4">
        <f t="shared" si="3"/>
        <v>1</v>
      </c>
      <c r="O29" s="2"/>
      <c r="P29" s="2">
        <v>26</v>
      </c>
      <c r="Q29" s="2">
        <v>250</v>
      </c>
      <c r="R29" s="12">
        <v>9</v>
      </c>
      <c r="S29" s="6">
        <f t="shared" si="1"/>
        <v>3.2359550561797752</v>
      </c>
      <c r="T29" s="4"/>
    </row>
    <row r="30" spans="2:22" x14ac:dyDescent="0.35">
      <c r="B30" s="2"/>
      <c r="C30" s="2">
        <v>27</v>
      </c>
      <c r="D30" s="2">
        <v>260</v>
      </c>
      <c r="E30" s="9">
        <v>3</v>
      </c>
      <c r="F30" s="6">
        <f t="shared" si="2"/>
        <v>1.0786516853932584</v>
      </c>
      <c r="G30" s="2"/>
      <c r="H30" s="2"/>
      <c r="I30" s="2">
        <v>27</v>
      </c>
      <c r="J30" s="2">
        <v>260</v>
      </c>
      <c r="K30" s="11">
        <v>3</v>
      </c>
      <c r="L30" s="6">
        <f t="shared" si="0"/>
        <v>1.0786516853932584</v>
      </c>
      <c r="M30" s="4">
        <f t="shared" si="3"/>
        <v>1</v>
      </c>
      <c r="O30" s="2"/>
      <c r="P30" s="2">
        <v>27</v>
      </c>
      <c r="Q30" s="2">
        <v>260</v>
      </c>
      <c r="R30" s="12">
        <v>8</v>
      </c>
      <c r="S30" s="6">
        <f t="shared" si="1"/>
        <v>2.8764044943820224</v>
      </c>
      <c r="T30" s="4"/>
    </row>
    <row r="31" spans="2:22" x14ac:dyDescent="0.35">
      <c r="B31" s="2"/>
      <c r="C31" s="2">
        <v>28</v>
      </c>
      <c r="D31" s="2">
        <v>270</v>
      </c>
      <c r="E31" s="9">
        <v>3</v>
      </c>
      <c r="F31" s="6">
        <f t="shared" si="2"/>
        <v>1.0786516853932584</v>
      </c>
      <c r="G31" s="2"/>
      <c r="H31" s="2"/>
      <c r="I31" s="2">
        <v>28</v>
      </c>
      <c r="J31" s="2">
        <v>270</v>
      </c>
      <c r="K31" s="11">
        <v>3</v>
      </c>
      <c r="L31" s="6">
        <f t="shared" si="0"/>
        <v>1.0786516853932584</v>
      </c>
      <c r="M31" s="4">
        <f t="shared" si="3"/>
        <v>1</v>
      </c>
      <c r="O31" s="2"/>
      <c r="P31" s="2">
        <v>28</v>
      </c>
      <c r="Q31" s="2">
        <v>270</v>
      </c>
      <c r="R31" s="12">
        <v>10</v>
      </c>
      <c r="S31" s="6">
        <f t="shared" si="1"/>
        <v>3.595505617977528</v>
      </c>
      <c r="T31" s="4"/>
    </row>
    <row r="32" spans="2:22" x14ac:dyDescent="0.35">
      <c r="B32" s="2"/>
      <c r="C32" s="2">
        <v>29</v>
      </c>
      <c r="D32" s="2">
        <v>280</v>
      </c>
      <c r="E32" s="9">
        <v>2</v>
      </c>
      <c r="F32" s="6">
        <f t="shared" si="2"/>
        <v>0.7191011235955056</v>
      </c>
      <c r="G32" s="2"/>
      <c r="H32" s="2"/>
      <c r="I32" s="2">
        <v>29</v>
      </c>
      <c r="J32" s="2">
        <v>280</v>
      </c>
      <c r="K32" s="11">
        <v>2</v>
      </c>
      <c r="L32" s="6">
        <f t="shared" si="0"/>
        <v>0.7191011235955056</v>
      </c>
      <c r="M32" s="4">
        <f t="shared" si="3"/>
        <v>1</v>
      </c>
      <c r="O32" s="2"/>
      <c r="P32" s="2">
        <v>29</v>
      </c>
      <c r="Q32" s="2">
        <v>280</v>
      </c>
      <c r="R32" s="12">
        <v>7</v>
      </c>
      <c r="S32" s="6">
        <f t="shared" si="1"/>
        <v>2.5168539325842696</v>
      </c>
      <c r="T32" s="4"/>
    </row>
    <row r="33" spans="2:20" x14ac:dyDescent="0.35">
      <c r="B33" s="2"/>
      <c r="C33" s="2">
        <v>30</v>
      </c>
      <c r="D33" s="2">
        <v>290</v>
      </c>
      <c r="E33" s="9">
        <v>2</v>
      </c>
      <c r="F33" s="6">
        <f t="shared" si="2"/>
        <v>0.7191011235955056</v>
      </c>
      <c r="G33" s="2"/>
      <c r="H33" s="2"/>
      <c r="I33" s="2">
        <v>30</v>
      </c>
      <c r="J33" s="2">
        <v>290</v>
      </c>
      <c r="K33" s="11">
        <v>2</v>
      </c>
      <c r="L33" s="6">
        <f t="shared" si="0"/>
        <v>0.7191011235955056</v>
      </c>
      <c r="M33" s="4">
        <f t="shared" si="3"/>
        <v>1</v>
      </c>
      <c r="O33" s="2"/>
      <c r="P33" s="2">
        <v>30</v>
      </c>
      <c r="Q33" s="2">
        <v>290</v>
      </c>
      <c r="R33" s="12">
        <v>10</v>
      </c>
      <c r="S33" s="6">
        <f t="shared" si="1"/>
        <v>3.595505617977528</v>
      </c>
      <c r="T33" s="4"/>
    </row>
    <row r="34" spans="2:20" x14ac:dyDescent="0.35">
      <c r="B34" s="2"/>
      <c r="C34" s="2">
        <v>31</v>
      </c>
      <c r="D34" s="2">
        <v>300</v>
      </c>
      <c r="E34" s="9">
        <v>2</v>
      </c>
      <c r="F34" s="6">
        <f t="shared" si="2"/>
        <v>0.7191011235955056</v>
      </c>
      <c r="G34" s="2"/>
      <c r="H34" s="2"/>
      <c r="I34" s="2">
        <v>31</v>
      </c>
      <c r="J34" s="2">
        <v>300</v>
      </c>
      <c r="K34" s="11">
        <v>2</v>
      </c>
      <c r="L34" s="6">
        <f t="shared" si="0"/>
        <v>0.7191011235955056</v>
      </c>
      <c r="M34" s="4">
        <f t="shared" si="3"/>
        <v>1</v>
      </c>
      <c r="O34" s="2"/>
      <c r="P34" s="2">
        <v>31</v>
      </c>
      <c r="Q34" s="2">
        <v>300</v>
      </c>
      <c r="R34" s="12">
        <v>9</v>
      </c>
      <c r="S34" s="6">
        <f t="shared" si="1"/>
        <v>3.2359550561797752</v>
      </c>
      <c r="T34" s="4"/>
    </row>
    <row r="35" spans="2:20" x14ac:dyDescent="0.35">
      <c r="B35" s="2"/>
      <c r="C35" s="2">
        <v>32</v>
      </c>
      <c r="D35" s="2">
        <v>310</v>
      </c>
      <c r="E35" s="9">
        <v>2</v>
      </c>
      <c r="F35" s="6">
        <f t="shared" si="2"/>
        <v>0.7191011235955056</v>
      </c>
      <c r="G35" s="2"/>
      <c r="H35" s="2"/>
      <c r="I35" s="2">
        <v>32</v>
      </c>
      <c r="J35" s="2">
        <v>310</v>
      </c>
      <c r="K35" s="11">
        <v>2</v>
      </c>
      <c r="L35" s="6">
        <f t="shared" si="0"/>
        <v>0.7191011235955056</v>
      </c>
      <c r="M35" s="4">
        <f t="shared" si="3"/>
        <v>1</v>
      </c>
      <c r="O35" s="2"/>
      <c r="P35" s="2">
        <v>32</v>
      </c>
      <c r="Q35" s="2">
        <v>310</v>
      </c>
      <c r="R35" s="12">
        <v>11</v>
      </c>
      <c r="S35" s="6">
        <f t="shared" si="1"/>
        <v>3.9550561797752808</v>
      </c>
      <c r="T35" s="4"/>
    </row>
    <row r="36" spans="2:20" x14ac:dyDescent="0.35">
      <c r="C36" s="7" t="s">
        <v>10</v>
      </c>
      <c r="D36" s="7"/>
      <c r="E36" s="16">
        <f>AVERAGE(E4:E35)</f>
        <v>2.78125</v>
      </c>
      <c r="I36" s="7" t="s">
        <v>10</v>
      </c>
      <c r="J36" s="7"/>
      <c r="K36" s="13">
        <f>AVERAGE(K4:K35)</f>
        <v>2.71875</v>
      </c>
      <c r="P36" s="7" t="s">
        <v>10</v>
      </c>
      <c r="Q36" s="7"/>
      <c r="R36" s="13">
        <f>AVERAGE(R4:R35)</f>
        <v>5.59375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64C6-BB34-4629-B67D-725277DDB6D4}">
  <dimension ref="B3:T39"/>
  <sheetViews>
    <sheetView workbookViewId="0">
      <selection activeCell="J16" sqref="J16"/>
    </sheetView>
  </sheetViews>
  <sheetFormatPr defaultRowHeight="14.5" x14ac:dyDescent="0.35"/>
  <cols>
    <col min="2" max="2" width="15.26953125" bestFit="1" customWidth="1"/>
    <col min="5" max="5" width="10.26953125" style="9" bestFit="1" customWidth="1"/>
    <col min="6" max="6" width="10.26953125" customWidth="1"/>
    <col min="8" max="8" width="15.26953125" bestFit="1" customWidth="1"/>
    <col min="11" max="11" width="10.26953125" style="15" bestFit="1" customWidth="1"/>
    <col min="12" max="13" width="12.7265625" bestFit="1" customWidth="1"/>
    <col min="18" max="18" width="9.1796875" style="15"/>
  </cols>
  <sheetData>
    <row r="3" spans="2:20" x14ac:dyDescent="0.35">
      <c r="B3" s="2" t="s">
        <v>26</v>
      </c>
      <c r="C3" s="2" t="s">
        <v>1</v>
      </c>
      <c r="D3" s="2" t="s">
        <v>3</v>
      </c>
      <c r="E3" s="9" t="s">
        <v>2</v>
      </c>
      <c r="F3" s="5" t="s">
        <v>11</v>
      </c>
      <c r="G3" s="2"/>
      <c r="H3" s="2" t="s">
        <v>27</v>
      </c>
      <c r="I3" s="2" t="s">
        <v>1</v>
      </c>
      <c r="J3" s="2" t="s">
        <v>3</v>
      </c>
      <c r="K3" s="11" t="s">
        <v>2</v>
      </c>
      <c r="L3" s="6" t="s">
        <v>12</v>
      </c>
      <c r="M3" s="2" t="s">
        <v>9</v>
      </c>
      <c r="O3" s="2"/>
      <c r="P3" s="2"/>
      <c r="Q3" s="2"/>
      <c r="R3" s="11"/>
      <c r="T3" s="2"/>
    </row>
    <row r="4" spans="2:20" x14ac:dyDescent="0.35">
      <c r="B4" s="2" t="s">
        <v>5</v>
      </c>
      <c r="C4" s="2">
        <v>1</v>
      </c>
      <c r="D4" s="2">
        <v>0</v>
      </c>
      <c r="E4" s="9">
        <v>0</v>
      </c>
      <c r="F4" s="6">
        <f>E4/E$36</f>
        <v>0</v>
      </c>
      <c r="G4" s="2"/>
      <c r="H4" s="2" t="s">
        <v>6</v>
      </c>
      <c r="I4" s="2">
        <v>1</v>
      </c>
      <c r="J4" s="2">
        <v>0</v>
      </c>
      <c r="K4" s="11">
        <v>0</v>
      </c>
      <c r="L4" s="6">
        <f t="shared" ref="L4:L35" si="0">K4/E$36</f>
        <v>0</v>
      </c>
      <c r="M4" s="2">
        <v>1</v>
      </c>
      <c r="O4" s="2"/>
      <c r="P4" s="2"/>
      <c r="Q4" s="2"/>
      <c r="R4" s="11"/>
      <c r="T4" s="2"/>
    </row>
    <row r="5" spans="2:20" x14ac:dyDescent="0.35">
      <c r="B5" s="2"/>
      <c r="C5" s="2">
        <v>2</v>
      </c>
      <c r="D5" s="2">
        <v>10</v>
      </c>
      <c r="E5" s="9">
        <v>0</v>
      </c>
      <c r="F5" s="6">
        <f>E5/E$36</f>
        <v>0</v>
      </c>
      <c r="G5" s="2"/>
      <c r="H5" s="2"/>
      <c r="I5" s="2">
        <v>2</v>
      </c>
      <c r="J5" s="2">
        <v>10</v>
      </c>
      <c r="K5" s="11">
        <v>0</v>
      </c>
      <c r="L5" s="6">
        <f t="shared" si="0"/>
        <v>0</v>
      </c>
      <c r="M5" s="2">
        <v>1</v>
      </c>
      <c r="O5" s="2"/>
      <c r="P5" s="2"/>
      <c r="Q5" s="2"/>
      <c r="R5" s="11"/>
      <c r="T5" s="2"/>
    </row>
    <row r="6" spans="2:20" x14ac:dyDescent="0.35">
      <c r="B6" s="2"/>
      <c r="C6" s="2">
        <v>3</v>
      </c>
      <c r="D6" s="2">
        <v>20</v>
      </c>
      <c r="E6" s="9">
        <v>0</v>
      </c>
      <c r="F6" s="6">
        <f t="shared" ref="F6:F35" si="1">E6/E$36</f>
        <v>0</v>
      </c>
      <c r="G6" s="2"/>
      <c r="H6" s="2"/>
      <c r="I6" s="2">
        <v>3</v>
      </c>
      <c r="J6" s="2">
        <v>20</v>
      </c>
      <c r="K6" s="11">
        <v>0</v>
      </c>
      <c r="L6" s="6">
        <f t="shared" si="0"/>
        <v>0</v>
      </c>
      <c r="M6" s="4">
        <v>1</v>
      </c>
      <c r="O6" s="2"/>
      <c r="P6" s="2"/>
      <c r="Q6" s="2"/>
      <c r="R6" s="11"/>
      <c r="T6" s="4"/>
    </row>
    <row r="7" spans="2:20" x14ac:dyDescent="0.35">
      <c r="C7" s="2">
        <v>4</v>
      </c>
      <c r="D7" s="2">
        <v>30</v>
      </c>
      <c r="E7" s="9">
        <v>0</v>
      </c>
      <c r="F7" s="6">
        <f t="shared" si="1"/>
        <v>0</v>
      </c>
      <c r="G7" s="2"/>
      <c r="H7" s="2"/>
      <c r="I7" s="2">
        <v>4</v>
      </c>
      <c r="J7" s="2">
        <v>30</v>
      </c>
      <c r="K7" s="11">
        <v>0</v>
      </c>
      <c r="L7" s="6">
        <f t="shared" si="0"/>
        <v>0</v>
      </c>
      <c r="M7" s="4">
        <v>1</v>
      </c>
      <c r="O7" s="2"/>
      <c r="P7" s="2"/>
      <c r="Q7" s="2"/>
      <c r="R7" s="11"/>
      <c r="T7" s="4"/>
    </row>
    <row r="8" spans="2:20" x14ac:dyDescent="0.35">
      <c r="B8" s="2" t="s">
        <v>7</v>
      </c>
      <c r="C8" s="2">
        <v>5</v>
      </c>
      <c r="D8" s="2">
        <v>40</v>
      </c>
      <c r="E8" s="9">
        <v>0</v>
      </c>
      <c r="F8" s="6">
        <f t="shared" si="1"/>
        <v>0</v>
      </c>
      <c r="G8" s="2"/>
      <c r="H8" s="2"/>
      <c r="I8" s="2">
        <v>5</v>
      </c>
      <c r="J8" s="2">
        <v>40</v>
      </c>
      <c r="K8" s="11">
        <v>0</v>
      </c>
      <c r="L8" s="6">
        <f t="shared" si="0"/>
        <v>0</v>
      </c>
      <c r="M8" s="4">
        <v>1</v>
      </c>
      <c r="O8" s="2"/>
      <c r="P8" s="2"/>
      <c r="Q8" s="2"/>
      <c r="R8" s="11"/>
      <c r="T8" s="4"/>
    </row>
    <row r="9" spans="2:20" x14ac:dyDescent="0.35">
      <c r="B9" s="2"/>
      <c r="C9" s="2">
        <v>6</v>
      </c>
      <c r="D9" s="2">
        <v>50</v>
      </c>
      <c r="E9" s="9">
        <v>0</v>
      </c>
      <c r="F9" s="6">
        <f t="shared" si="1"/>
        <v>0</v>
      </c>
      <c r="G9" s="2"/>
      <c r="H9" s="2"/>
      <c r="I9" s="2">
        <v>6</v>
      </c>
      <c r="J9" s="2">
        <v>50</v>
      </c>
      <c r="K9" s="11">
        <v>16</v>
      </c>
      <c r="L9" s="6">
        <f t="shared" si="0"/>
        <v>2.115702479338843</v>
      </c>
      <c r="M9" s="4" t="e">
        <f>K9/E9</f>
        <v>#DIV/0!</v>
      </c>
      <c r="O9" s="2"/>
      <c r="P9" s="2"/>
      <c r="Q9" s="2"/>
      <c r="R9" s="11"/>
      <c r="T9" s="4"/>
    </row>
    <row r="10" spans="2:20" x14ac:dyDescent="0.35">
      <c r="B10" s="2"/>
      <c r="C10" s="2">
        <v>7</v>
      </c>
      <c r="D10" s="2">
        <v>60</v>
      </c>
      <c r="E10" s="9">
        <v>0</v>
      </c>
      <c r="F10" s="6">
        <f t="shared" si="1"/>
        <v>0</v>
      </c>
      <c r="G10" s="2"/>
      <c r="H10" s="2"/>
      <c r="I10" s="2">
        <v>7</v>
      </c>
      <c r="J10" s="2">
        <v>60</v>
      </c>
      <c r="K10" s="11">
        <v>20</v>
      </c>
      <c r="L10" s="6">
        <f t="shared" si="0"/>
        <v>2.6446280991735538</v>
      </c>
      <c r="M10" s="4" t="e">
        <f t="shared" ref="M10:M35" si="2">K10/E10</f>
        <v>#DIV/0!</v>
      </c>
      <c r="O10" s="2"/>
      <c r="P10" s="2"/>
      <c r="Q10" s="2"/>
      <c r="R10" s="11"/>
      <c r="T10" s="4"/>
    </row>
    <row r="11" spans="2:20" x14ac:dyDescent="0.35">
      <c r="B11" s="2"/>
      <c r="C11" s="2">
        <v>8</v>
      </c>
      <c r="D11" s="2">
        <v>70</v>
      </c>
      <c r="E11" s="9">
        <v>0</v>
      </c>
      <c r="F11" s="6">
        <f t="shared" si="1"/>
        <v>0</v>
      </c>
      <c r="G11" s="2"/>
      <c r="H11" s="2"/>
      <c r="I11" s="2">
        <v>8</v>
      </c>
      <c r="J11" s="2">
        <v>70</v>
      </c>
      <c r="K11" s="11">
        <v>21</v>
      </c>
      <c r="L11" s="6">
        <f t="shared" si="0"/>
        <v>2.7768595041322315</v>
      </c>
      <c r="M11" s="4" t="e">
        <f t="shared" si="2"/>
        <v>#DIV/0!</v>
      </c>
      <c r="O11" s="2"/>
      <c r="P11" s="2"/>
      <c r="Q11" s="2"/>
      <c r="R11" s="11"/>
      <c r="T11" s="4"/>
    </row>
    <row r="12" spans="2:20" x14ac:dyDescent="0.35">
      <c r="B12" s="2"/>
      <c r="C12" s="2">
        <v>9</v>
      </c>
      <c r="D12" s="2">
        <v>80</v>
      </c>
      <c r="E12" s="9">
        <v>19</v>
      </c>
      <c r="F12" s="6">
        <f t="shared" si="1"/>
        <v>2.5123966942148761</v>
      </c>
      <c r="G12" s="2"/>
      <c r="H12" s="2"/>
      <c r="I12" s="2">
        <v>9</v>
      </c>
      <c r="J12" s="2">
        <v>80</v>
      </c>
      <c r="K12" s="11">
        <v>23</v>
      </c>
      <c r="L12" s="6">
        <f t="shared" si="0"/>
        <v>3.0413223140495869</v>
      </c>
      <c r="M12" s="4">
        <f>K12/E12</f>
        <v>1.2105263157894737</v>
      </c>
      <c r="O12" s="2"/>
      <c r="P12" s="2"/>
      <c r="Q12" s="2"/>
      <c r="R12" s="11"/>
      <c r="T12" s="4"/>
    </row>
    <row r="13" spans="2:20" x14ac:dyDescent="0.35">
      <c r="B13" s="2"/>
      <c r="C13" s="2">
        <v>10</v>
      </c>
      <c r="D13" s="2">
        <v>90</v>
      </c>
      <c r="E13" s="20">
        <v>12</v>
      </c>
      <c r="F13" s="6">
        <f t="shared" si="1"/>
        <v>1.5867768595041323</v>
      </c>
      <c r="G13" s="2"/>
      <c r="H13" s="2"/>
      <c r="I13" s="2">
        <v>10</v>
      </c>
      <c r="J13" s="2">
        <v>90</v>
      </c>
      <c r="K13" s="11">
        <v>24</v>
      </c>
      <c r="L13" s="6">
        <f t="shared" si="0"/>
        <v>3.1735537190082646</v>
      </c>
      <c r="M13" s="4">
        <f t="shared" si="2"/>
        <v>2</v>
      </c>
      <c r="O13" s="2"/>
      <c r="P13" s="2"/>
      <c r="Q13" s="2"/>
      <c r="R13" s="11"/>
      <c r="T13" s="4"/>
    </row>
    <row r="14" spans="2:20" x14ac:dyDescent="0.35">
      <c r="B14" s="2"/>
      <c r="C14" s="2">
        <v>11</v>
      </c>
      <c r="D14" s="2">
        <v>100</v>
      </c>
      <c r="E14" s="9">
        <v>23</v>
      </c>
      <c r="F14" s="6">
        <f t="shared" si="1"/>
        <v>3.0413223140495869</v>
      </c>
      <c r="G14" s="2"/>
      <c r="H14" s="2"/>
      <c r="I14" s="2">
        <v>11</v>
      </c>
      <c r="J14" s="2">
        <v>100</v>
      </c>
      <c r="K14" s="11">
        <v>26</v>
      </c>
      <c r="L14" s="6">
        <f t="shared" si="0"/>
        <v>3.4380165289256199</v>
      </c>
      <c r="M14" s="4">
        <f t="shared" si="2"/>
        <v>1.1304347826086956</v>
      </c>
      <c r="O14" s="2"/>
      <c r="P14" s="2"/>
      <c r="Q14" s="2"/>
      <c r="R14" s="11"/>
      <c r="T14" s="4"/>
    </row>
    <row r="15" spans="2:20" x14ac:dyDescent="0.35">
      <c r="B15" s="2"/>
      <c r="C15" s="2">
        <v>12</v>
      </c>
      <c r="D15" s="2">
        <v>110</v>
      </c>
      <c r="E15" s="9">
        <v>23</v>
      </c>
      <c r="F15" s="6">
        <f t="shared" si="1"/>
        <v>3.0413223140495869</v>
      </c>
      <c r="G15" s="2"/>
      <c r="H15" s="2"/>
      <c r="I15" s="2">
        <v>12</v>
      </c>
      <c r="J15" s="2">
        <v>110</v>
      </c>
      <c r="K15" s="19">
        <v>10</v>
      </c>
      <c r="L15" s="6">
        <f t="shared" si="0"/>
        <v>1.3223140495867769</v>
      </c>
      <c r="M15" s="4">
        <f t="shared" si="2"/>
        <v>0.43478260869565216</v>
      </c>
      <c r="O15" s="2"/>
      <c r="P15" s="2"/>
      <c r="Q15" s="2"/>
      <c r="R15" s="11"/>
      <c r="T15" s="4"/>
    </row>
    <row r="16" spans="2:20" x14ac:dyDescent="0.35">
      <c r="C16" s="3">
        <v>13</v>
      </c>
      <c r="D16" s="3">
        <v>120</v>
      </c>
      <c r="E16" s="10">
        <v>22</v>
      </c>
      <c r="F16" s="1">
        <f t="shared" si="1"/>
        <v>2.9090909090909092</v>
      </c>
      <c r="G16" s="3"/>
      <c r="H16" s="3"/>
      <c r="I16" s="3">
        <v>13</v>
      </c>
      <c r="J16" s="3">
        <v>120</v>
      </c>
      <c r="K16" s="12">
        <v>27</v>
      </c>
      <c r="L16" s="1">
        <f t="shared" si="0"/>
        <v>3.5702479338842976</v>
      </c>
      <c r="M16" s="4">
        <f t="shared" si="2"/>
        <v>1.2272727272727273</v>
      </c>
      <c r="O16" s="2"/>
      <c r="P16" s="2"/>
      <c r="Q16" s="2"/>
      <c r="R16" s="11"/>
      <c r="T16" s="4"/>
    </row>
    <row r="17" spans="2:20" x14ac:dyDescent="0.35">
      <c r="B17" s="2"/>
      <c r="C17" s="2">
        <v>14</v>
      </c>
      <c r="D17" s="2">
        <v>130</v>
      </c>
      <c r="E17" s="9">
        <v>18</v>
      </c>
      <c r="F17" s="6">
        <f t="shared" si="1"/>
        <v>2.3801652892561984</v>
      </c>
      <c r="G17" s="2"/>
      <c r="H17" s="2"/>
      <c r="I17" s="2">
        <v>14</v>
      </c>
      <c r="J17" s="2">
        <v>130</v>
      </c>
      <c r="K17" s="11">
        <v>28</v>
      </c>
      <c r="L17" s="6">
        <f t="shared" si="0"/>
        <v>3.7024793388429753</v>
      </c>
      <c r="M17" s="4">
        <f t="shared" si="2"/>
        <v>1.5555555555555556</v>
      </c>
      <c r="O17" s="2"/>
      <c r="P17" s="2"/>
      <c r="Q17" s="2"/>
      <c r="R17" s="11"/>
      <c r="T17" s="4"/>
    </row>
    <row r="18" spans="2:20" x14ac:dyDescent="0.35">
      <c r="B18" s="2"/>
      <c r="C18" s="2">
        <v>15</v>
      </c>
      <c r="D18" s="2">
        <v>140</v>
      </c>
      <c r="E18" s="9">
        <v>20</v>
      </c>
      <c r="F18" s="6">
        <f t="shared" si="1"/>
        <v>2.6446280991735538</v>
      </c>
      <c r="G18" s="2"/>
      <c r="H18" s="2"/>
      <c r="I18" s="2">
        <v>15</v>
      </c>
      <c r="J18" s="2">
        <v>140</v>
      </c>
      <c r="K18" s="11">
        <v>27</v>
      </c>
      <c r="L18" s="6">
        <f t="shared" si="0"/>
        <v>3.5702479338842976</v>
      </c>
      <c r="M18" s="4">
        <f t="shared" si="2"/>
        <v>1.35</v>
      </c>
      <c r="O18" s="2"/>
      <c r="P18" s="2"/>
      <c r="Q18" s="2"/>
      <c r="R18" s="11"/>
      <c r="T18" s="4"/>
    </row>
    <row r="19" spans="2:20" x14ac:dyDescent="0.35">
      <c r="B19" s="2"/>
      <c r="C19" s="2">
        <v>16</v>
      </c>
      <c r="D19" s="2">
        <v>150</v>
      </c>
      <c r="E19" s="9">
        <v>14</v>
      </c>
      <c r="F19" s="6">
        <f t="shared" si="1"/>
        <v>1.8512396694214877</v>
      </c>
      <c r="G19" s="2"/>
      <c r="H19" s="2"/>
      <c r="I19" s="2">
        <v>16</v>
      </c>
      <c r="J19" s="2">
        <v>150</v>
      </c>
      <c r="K19" s="11">
        <v>28</v>
      </c>
      <c r="L19" s="6">
        <f t="shared" si="0"/>
        <v>3.7024793388429753</v>
      </c>
      <c r="M19" s="4">
        <f t="shared" si="2"/>
        <v>2</v>
      </c>
      <c r="O19" s="2"/>
      <c r="P19" s="2"/>
      <c r="Q19" s="2"/>
      <c r="R19" s="11"/>
      <c r="T19" s="4"/>
    </row>
    <row r="20" spans="2:20" x14ac:dyDescent="0.35">
      <c r="B20" s="2"/>
      <c r="C20" s="2">
        <v>17</v>
      </c>
      <c r="D20" s="2">
        <v>160</v>
      </c>
      <c r="E20" s="9">
        <v>13</v>
      </c>
      <c r="F20" s="6">
        <f t="shared" si="1"/>
        <v>1.71900826446281</v>
      </c>
      <c r="G20" s="2"/>
      <c r="H20" s="2"/>
      <c r="I20" s="2">
        <v>17</v>
      </c>
      <c r="J20" s="2">
        <v>160</v>
      </c>
      <c r="K20" s="11">
        <v>28</v>
      </c>
      <c r="L20" s="6">
        <f t="shared" si="0"/>
        <v>3.7024793388429753</v>
      </c>
      <c r="M20" s="4">
        <f t="shared" si="2"/>
        <v>2.1538461538461537</v>
      </c>
      <c r="O20" s="2"/>
      <c r="P20" s="2"/>
      <c r="Q20" s="2"/>
      <c r="R20" s="11"/>
      <c r="T20" s="4"/>
    </row>
    <row r="21" spans="2:20" x14ac:dyDescent="0.35">
      <c r="B21" s="2"/>
      <c r="C21" s="2">
        <v>18</v>
      </c>
      <c r="D21" s="2">
        <v>170</v>
      </c>
      <c r="E21" s="9">
        <v>11</v>
      </c>
      <c r="F21" s="6">
        <f t="shared" si="1"/>
        <v>1.4545454545454546</v>
      </c>
      <c r="G21" s="2"/>
      <c r="H21" s="2"/>
      <c r="I21" s="2">
        <v>18</v>
      </c>
      <c r="J21" s="2">
        <v>170</v>
      </c>
      <c r="K21" s="11">
        <v>27</v>
      </c>
      <c r="L21" s="6">
        <f t="shared" si="0"/>
        <v>3.5702479338842976</v>
      </c>
      <c r="M21" s="4">
        <f t="shared" si="2"/>
        <v>2.4545454545454546</v>
      </c>
      <c r="O21" s="2"/>
      <c r="P21" s="2"/>
      <c r="Q21" s="2"/>
      <c r="R21" s="11"/>
      <c r="T21" s="4"/>
    </row>
    <row r="22" spans="2:20" x14ac:dyDescent="0.35">
      <c r="B22" s="2"/>
      <c r="C22" s="2">
        <v>19</v>
      </c>
      <c r="D22" s="2">
        <v>180</v>
      </c>
      <c r="E22" s="9">
        <v>10</v>
      </c>
      <c r="F22" s="6">
        <f t="shared" si="1"/>
        <v>1.3223140495867769</v>
      </c>
      <c r="G22" s="2"/>
      <c r="H22" s="2"/>
      <c r="I22" s="2">
        <v>19</v>
      </c>
      <c r="J22" s="2">
        <v>180</v>
      </c>
      <c r="K22" s="11">
        <v>22</v>
      </c>
      <c r="L22" s="6">
        <f t="shared" si="0"/>
        <v>2.9090909090909092</v>
      </c>
      <c r="M22" s="4">
        <f t="shared" si="2"/>
        <v>2.2000000000000002</v>
      </c>
      <c r="O22" s="2"/>
      <c r="P22" s="2"/>
      <c r="Q22" s="2"/>
      <c r="R22" s="11"/>
      <c r="T22" s="4"/>
    </row>
    <row r="23" spans="2:20" x14ac:dyDescent="0.35">
      <c r="B23" s="2"/>
      <c r="C23" s="2">
        <v>20</v>
      </c>
      <c r="D23" s="2">
        <v>190</v>
      </c>
      <c r="E23" s="9">
        <v>7</v>
      </c>
      <c r="F23" s="6">
        <f t="shared" si="1"/>
        <v>0.92561983471074383</v>
      </c>
      <c r="G23" s="2"/>
      <c r="H23" s="2"/>
      <c r="I23" s="2">
        <v>20</v>
      </c>
      <c r="J23" s="2">
        <v>190</v>
      </c>
      <c r="K23" s="19">
        <v>8</v>
      </c>
      <c r="L23" s="6">
        <f t="shared" si="0"/>
        <v>1.0578512396694215</v>
      </c>
      <c r="M23" s="4">
        <f t="shared" si="2"/>
        <v>1.1428571428571428</v>
      </c>
      <c r="O23" s="2"/>
      <c r="P23" s="2"/>
      <c r="Q23" s="2"/>
      <c r="R23" s="11"/>
      <c r="T23" s="4"/>
    </row>
    <row r="24" spans="2:20" x14ac:dyDescent="0.35">
      <c r="B24" s="2"/>
      <c r="C24" s="2">
        <v>21</v>
      </c>
      <c r="D24" s="2">
        <v>200</v>
      </c>
      <c r="E24" s="9">
        <v>7</v>
      </c>
      <c r="F24" s="6">
        <f t="shared" si="1"/>
        <v>0.92561983471074383</v>
      </c>
      <c r="G24" s="2"/>
      <c r="H24" s="2"/>
      <c r="I24" s="2">
        <v>21</v>
      </c>
      <c r="J24" s="2">
        <v>200</v>
      </c>
      <c r="K24" s="19">
        <v>10</v>
      </c>
      <c r="L24" s="6">
        <f t="shared" si="0"/>
        <v>1.3223140495867769</v>
      </c>
      <c r="M24" s="4">
        <f t="shared" si="2"/>
        <v>1.4285714285714286</v>
      </c>
      <c r="O24" s="2"/>
      <c r="P24" s="2"/>
      <c r="Q24" s="2"/>
      <c r="R24" s="11"/>
      <c r="T24" s="4"/>
    </row>
    <row r="25" spans="2:20" x14ac:dyDescent="0.35">
      <c r="B25" s="2"/>
      <c r="C25" s="2">
        <v>22</v>
      </c>
      <c r="D25" s="2">
        <v>210</v>
      </c>
      <c r="E25" s="9">
        <v>6</v>
      </c>
      <c r="F25" s="6">
        <f t="shared" si="1"/>
        <v>0.79338842975206614</v>
      </c>
      <c r="G25" s="2"/>
      <c r="H25" s="2"/>
      <c r="I25" s="2">
        <v>22</v>
      </c>
      <c r="J25" s="2">
        <v>210</v>
      </c>
      <c r="K25" s="19">
        <v>9</v>
      </c>
      <c r="L25" s="6">
        <f t="shared" si="0"/>
        <v>1.1900826446280992</v>
      </c>
      <c r="M25" s="4">
        <f t="shared" si="2"/>
        <v>1.5</v>
      </c>
      <c r="O25" s="2"/>
      <c r="P25" s="2"/>
      <c r="Q25" s="2"/>
      <c r="R25" s="11"/>
      <c r="T25" s="4"/>
    </row>
    <row r="26" spans="2:20" x14ac:dyDescent="0.35">
      <c r="B26" s="2"/>
      <c r="C26" s="2">
        <v>23</v>
      </c>
      <c r="D26" s="2">
        <v>220</v>
      </c>
      <c r="E26" s="9">
        <v>5</v>
      </c>
      <c r="F26" s="6">
        <f t="shared" si="1"/>
        <v>0.66115702479338845</v>
      </c>
      <c r="G26" s="2"/>
      <c r="H26" s="2"/>
      <c r="I26" s="2">
        <v>23</v>
      </c>
      <c r="J26" s="2">
        <v>220</v>
      </c>
      <c r="K26" s="19">
        <v>11</v>
      </c>
      <c r="L26" s="6">
        <f t="shared" si="0"/>
        <v>1.4545454545454546</v>
      </c>
      <c r="M26" s="4">
        <f t="shared" si="2"/>
        <v>2.2000000000000002</v>
      </c>
      <c r="O26" s="2"/>
      <c r="P26" s="2"/>
      <c r="Q26" s="2"/>
      <c r="R26" s="11"/>
      <c r="T26" s="4"/>
    </row>
    <row r="27" spans="2:20" x14ac:dyDescent="0.35">
      <c r="B27" s="2"/>
      <c r="C27" s="2">
        <v>24</v>
      </c>
      <c r="D27" s="2">
        <v>230</v>
      </c>
      <c r="E27" s="9">
        <v>4</v>
      </c>
      <c r="F27" s="6">
        <f t="shared" si="1"/>
        <v>0.52892561983471076</v>
      </c>
      <c r="G27" s="2"/>
      <c r="H27" s="2"/>
      <c r="I27" s="2">
        <v>24</v>
      </c>
      <c r="J27" s="2">
        <v>230</v>
      </c>
      <c r="K27" s="19">
        <v>12</v>
      </c>
      <c r="L27" s="6">
        <f t="shared" si="0"/>
        <v>1.5867768595041323</v>
      </c>
      <c r="M27" s="4">
        <f t="shared" si="2"/>
        <v>3</v>
      </c>
      <c r="O27" s="2"/>
      <c r="P27" s="2"/>
      <c r="Q27" s="2"/>
      <c r="R27" s="11"/>
      <c r="T27" s="4"/>
    </row>
    <row r="28" spans="2:20" x14ac:dyDescent="0.35">
      <c r="B28" s="2"/>
      <c r="C28" s="2">
        <v>25</v>
      </c>
      <c r="D28" s="2">
        <v>240</v>
      </c>
      <c r="E28" s="9">
        <v>5</v>
      </c>
      <c r="F28" s="6">
        <f t="shared" si="1"/>
        <v>0.66115702479338845</v>
      </c>
      <c r="G28" s="2"/>
      <c r="H28" s="2"/>
      <c r="I28" s="2">
        <v>25</v>
      </c>
      <c r="J28" s="2">
        <v>240</v>
      </c>
      <c r="K28" s="19">
        <v>11</v>
      </c>
      <c r="L28" s="6">
        <f t="shared" si="0"/>
        <v>1.4545454545454546</v>
      </c>
      <c r="M28" s="4">
        <f t="shared" si="2"/>
        <v>2.2000000000000002</v>
      </c>
      <c r="O28" s="2"/>
      <c r="P28" s="2"/>
      <c r="Q28" s="2"/>
      <c r="R28" s="11"/>
      <c r="T28" s="4"/>
    </row>
    <row r="29" spans="2:20" x14ac:dyDescent="0.35">
      <c r="B29" s="2"/>
      <c r="C29" s="2">
        <v>26</v>
      </c>
      <c r="D29" s="2">
        <v>250</v>
      </c>
      <c r="E29" s="9">
        <v>5</v>
      </c>
      <c r="F29" s="6">
        <f t="shared" si="1"/>
        <v>0.66115702479338845</v>
      </c>
      <c r="G29" s="2"/>
      <c r="H29" s="2"/>
      <c r="I29" s="2">
        <v>26</v>
      </c>
      <c r="J29" s="2">
        <v>250</v>
      </c>
      <c r="K29" s="19">
        <v>6</v>
      </c>
      <c r="L29" s="6">
        <f t="shared" si="0"/>
        <v>0.79338842975206614</v>
      </c>
      <c r="M29" s="4">
        <f t="shared" si="2"/>
        <v>1.2</v>
      </c>
      <c r="O29" s="2"/>
      <c r="P29" s="2"/>
      <c r="Q29" s="2"/>
      <c r="R29" s="11"/>
      <c r="T29" s="4"/>
    </row>
    <row r="30" spans="2:20" x14ac:dyDescent="0.35">
      <c r="B30" s="2"/>
      <c r="C30" s="2">
        <v>27</v>
      </c>
      <c r="D30" s="2">
        <v>260</v>
      </c>
      <c r="E30" s="9">
        <v>3</v>
      </c>
      <c r="F30" s="6">
        <f t="shared" si="1"/>
        <v>0.39669421487603307</v>
      </c>
      <c r="G30" s="2"/>
      <c r="H30" s="2"/>
      <c r="I30" s="2">
        <v>27</v>
      </c>
      <c r="J30" s="2">
        <v>260</v>
      </c>
      <c r="K30" s="19">
        <v>9</v>
      </c>
      <c r="L30" s="6">
        <f t="shared" si="0"/>
        <v>1.1900826446280992</v>
      </c>
      <c r="M30" s="4">
        <f t="shared" si="2"/>
        <v>3</v>
      </c>
      <c r="O30" s="2"/>
      <c r="P30" s="2"/>
      <c r="Q30" s="2"/>
      <c r="R30" s="11"/>
      <c r="T30" s="4"/>
    </row>
    <row r="31" spans="2:20" x14ac:dyDescent="0.35">
      <c r="B31" s="2"/>
      <c r="C31" s="2">
        <v>28</v>
      </c>
      <c r="D31" s="2">
        <v>270</v>
      </c>
      <c r="E31" s="9">
        <v>3</v>
      </c>
      <c r="F31" s="6">
        <f t="shared" si="1"/>
        <v>0.39669421487603307</v>
      </c>
      <c r="G31" s="2"/>
      <c r="H31" s="2"/>
      <c r="I31" s="2">
        <v>28</v>
      </c>
      <c r="J31" s="2">
        <v>270</v>
      </c>
      <c r="K31" s="19">
        <v>10</v>
      </c>
      <c r="L31" s="6">
        <f t="shared" si="0"/>
        <v>1.3223140495867769</v>
      </c>
      <c r="M31" s="4">
        <f t="shared" si="2"/>
        <v>3.3333333333333335</v>
      </c>
      <c r="O31" s="2"/>
      <c r="P31" s="2"/>
      <c r="Q31" s="2"/>
      <c r="R31" s="11"/>
      <c r="T31" s="4"/>
    </row>
    <row r="32" spans="2:20" x14ac:dyDescent="0.35">
      <c r="B32" s="2"/>
      <c r="C32" s="2">
        <v>29</v>
      </c>
      <c r="D32" s="2">
        <v>280</v>
      </c>
      <c r="E32" s="9">
        <v>3</v>
      </c>
      <c r="F32" s="6">
        <f t="shared" si="1"/>
        <v>0.39669421487603307</v>
      </c>
      <c r="G32" s="2"/>
      <c r="H32" s="2"/>
      <c r="I32" s="2">
        <v>29</v>
      </c>
      <c r="J32" s="2">
        <v>280</v>
      </c>
      <c r="K32" s="19">
        <v>10</v>
      </c>
      <c r="L32" s="6">
        <f t="shared" si="0"/>
        <v>1.3223140495867769</v>
      </c>
      <c r="M32" s="4">
        <f t="shared" si="2"/>
        <v>3.3333333333333335</v>
      </c>
      <c r="O32" s="2"/>
      <c r="P32" s="2"/>
      <c r="Q32" s="2"/>
      <c r="R32" s="11"/>
      <c r="T32" s="4"/>
    </row>
    <row r="33" spans="2:20" x14ac:dyDescent="0.35">
      <c r="B33" s="2"/>
      <c r="C33" s="2">
        <v>30</v>
      </c>
      <c r="D33" s="2">
        <v>290</v>
      </c>
      <c r="E33" s="9">
        <v>3</v>
      </c>
      <c r="F33" s="6">
        <f t="shared" si="1"/>
        <v>0.39669421487603307</v>
      </c>
      <c r="G33" s="2"/>
      <c r="H33" s="2"/>
      <c r="I33" s="2">
        <v>30</v>
      </c>
      <c r="J33" s="2">
        <v>290</v>
      </c>
      <c r="K33" s="11">
        <v>2</v>
      </c>
      <c r="L33" s="6">
        <f t="shared" si="0"/>
        <v>0.26446280991735538</v>
      </c>
      <c r="M33" s="4">
        <f t="shared" si="2"/>
        <v>0.66666666666666663</v>
      </c>
      <c r="O33" s="2"/>
      <c r="P33" s="2"/>
      <c r="Q33" s="2"/>
      <c r="R33" s="11"/>
      <c r="T33" s="4"/>
    </row>
    <row r="34" spans="2:20" x14ac:dyDescent="0.35">
      <c r="B34" s="2"/>
      <c r="C34" s="2">
        <v>31</v>
      </c>
      <c r="D34" s="2">
        <v>300</v>
      </c>
      <c r="E34" s="9">
        <v>3</v>
      </c>
      <c r="F34" s="6">
        <f t="shared" si="1"/>
        <v>0.39669421487603307</v>
      </c>
      <c r="G34" s="2"/>
      <c r="H34" s="2"/>
      <c r="I34" s="2">
        <v>31</v>
      </c>
      <c r="J34" s="2">
        <v>300</v>
      </c>
      <c r="K34" s="11">
        <v>2</v>
      </c>
      <c r="L34" s="6">
        <f t="shared" si="0"/>
        <v>0.26446280991735538</v>
      </c>
      <c r="M34" s="4">
        <f t="shared" si="2"/>
        <v>0.66666666666666663</v>
      </c>
      <c r="O34" s="2"/>
      <c r="P34" s="2"/>
      <c r="Q34" s="2"/>
      <c r="R34" s="11"/>
      <c r="T34" s="4"/>
    </row>
    <row r="35" spans="2:20" x14ac:dyDescent="0.35">
      <c r="B35" s="2"/>
      <c r="C35" s="2">
        <v>32</v>
      </c>
      <c r="D35" s="2">
        <v>310</v>
      </c>
      <c r="E35" s="9">
        <v>3</v>
      </c>
      <c r="F35" s="6">
        <f t="shared" si="1"/>
        <v>0.39669421487603307</v>
      </c>
      <c r="G35" s="2"/>
      <c r="H35" s="2"/>
      <c r="I35" s="2">
        <v>32</v>
      </c>
      <c r="J35" s="2">
        <v>310</v>
      </c>
      <c r="K35" s="11">
        <v>2</v>
      </c>
      <c r="L35" s="6">
        <f t="shared" si="0"/>
        <v>0.26446280991735538</v>
      </c>
      <c r="M35" s="4">
        <f t="shared" si="2"/>
        <v>0.66666666666666663</v>
      </c>
      <c r="O35" s="2"/>
      <c r="P35" s="2"/>
      <c r="Q35" s="2"/>
      <c r="R35" s="11"/>
      <c r="T35" s="4"/>
    </row>
    <row r="36" spans="2:20" x14ac:dyDescent="0.35">
      <c r="C36" s="7" t="s">
        <v>10</v>
      </c>
      <c r="D36" s="7"/>
      <c r="E36" s="16">
        <f>AVERAGE(E4:E35)</f>
        <v>7.5625</v>
      </c>
      <c r="I36" s="7" t="s">
        <v>10</v>
      </c>
      <c r="J36" s="7"/>
      <c r="K36" s="13">
        <f>AVERAGE(K4:K35)</f>
        <v>13.40625</v>
      </c>
    </row>
    <row r="39" spans="2:20" x14ac:dyDescent="0.35">
      <c r="O39" s="71" t="s">
        <v>28</v>
      </c>
      <c r="P39" s="71"/>
      <c r="Q39" s="71"/>
      <c r="R39" s="71"/>
    </row>
  </sheetData>
  <mergeCells count="1">
    <mergeCell ref="O39:R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Graphics</vt:lpstr>
      <vt:lpstr>2023_02_28_0006</vt:lpstr>
      <vt:lpstr>2023_02_28_0013</vt:lpstr>
      <vt:lpstr>2023_03_01_0001</vt:lpstr>
      <vt:lpstr>2023_03_16_0010</vt:lpstr>
      <vt:lpstr>2023_03_16_0015</vt:lpstr>
      <vt:lpstr>2023_03_17_0001</vt:lpstr>
      <vt:lpstr>2023_03_17_0006</vt:lpstr>
      <vt:lpstr>2023_03_20_0002</vt:lpstr>
      <vt:lpstr>2023_03_21_0000</vt:lpstr>
      <vt:lpstr>2023_03_21_0002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Faggionato Kimura Vieira</dc:creator>
  <cp:lastModifiedBy>Paul Gregory DeCaen</cp:lastModifiedBy>
  <dcterms:created xsi:type="dcterms:W3CDTF">2023-03-02T20:29:52Z</dcterms:created>
  <dcterms:modified xsi:type="dcterms:W3CDTF">2023-03-23T19:10:09Z</dcterms:modified>
</cp:coreProperties>
</file>